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60" activeTab="6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printer com OPD" sheetId="13" r:id="rId13"/>
    <sheet name="com คลอด" sheetId="14" r:id="rId14"/>
    <sheet name="สว่านวิจิตร" sheetId="15" r:id="rId15"/>
    <sheet name="HDD server" sheetId="16" r:id="rId16"/>
    <sheet name="printer opd" sheetId="17" r:id="rId17"/>
    <sheet name="จอ งานประกัน" sheetId="18" r:id="rId18"/>
    <sheet name="prin all in one opd" sheetId="19" r:id="rId19"/>
    <sheet name="ใบเปล่า" sheetId="20" r:id="rId20"/>
    <sheet name="Power อี๊ด" sheetId="21" r:id="rId21"/>
    <sheet name="ต่ออายุ HOSxP" sheetId="22" r:id="rId22"/>
    <sheet name="Cisco" sheetId="23" r:id="rId23"/>
    <sheet name="ทันตกรรม" sheetId="24" r:id="rId24"/>
    <sheet name="สาย lan" sheetId="25" r:id="rId25"/>
    <sheet name="printer zebra" sheetId="26" r:id="rId26"/>
    <sheet name="จอ ups บริหาร" sheetId="27" r:id="rId27"/>
    <sheet name="notebook บริหาร" sheetId="28" r:id="rId28"/>
    <sheet name="โปรเจ็คเตอร์บริหาร" sheetId="29" r:id="rId29"/>
    <sheet name="printer ward พิเศษ" sheetId="30" r:id="rId30"/>
    <sheet name="UPS&amp;Battery OPD" sheetId="31" r:id="rId31"/>
    <sheet name="UPS เวชฯ" sheetId="32" r:id="rId32"/>
    <sheet name="Battery X-Ray" sheetId="33" r:id="rId33"/>
    <sheet name="UPS งานประกัน" sheetId="34" r:id="rId34"/>
    <sheet name="HDD Ext." sheetId="35" r:id="rId35"/>
    <sheet name="NOD32" sheetId="36" r:id="rId36"/>
    <sheet name="All in One คลอด" sheetId="37" r:id="rId37"/>
    <sheet name="กายภาพ" sheetId="38" r:id="rId38"/>
    <sheet name="เวชปฏิบัติ" sheetId="39" r:id="rId39"/>
    <sheet name="PC ทันตกรรม" sheetId="40" r:id="rId40"/>
    <sheet name="com ยา" sheetId="41" r:id="rId41"/>
    <sheet name="com supply" sheetId="42" r:id="rId42"/>
    <sheet name="Battery Gen" sheetId="43" r:id="rId43"/>
    <sheet name="motorair server" sheetId="44" r:id="rId44"/>
    <sheet name="air xray" sheetId="45" r:id="rId45"/>
    <sheet name="HDD Ward2" sheetId="46" r:id="rId46"/>
    <sheet name="Com Ward1" sheetId="47" r:id="rId47"/>
    <sheet name="ComBum" sheetId="48" r:id="rId48"/>
    <sheet name="BatAed" sheetId="49" r:id="rId49"/>
    <sheet name="เครื่องเป่าลม" sheetId="50" r:id="rId50"/>
    <sheet name="เช็คประจำปี่Joun" sheetId="51" r:id="rId51"/>
    <sheet name="Sheet13" sheetId="52" r:id="rId52"/>
    <sheet name="เช็คประจำปี่Doosan" sheetId="53" r:id="rId53"/>
    <sheet name="ATSปั่นไฟฟ้า" sheetId="54" r:id="rId54"/>
    <sheet name="ซ่อมหม้อน้ำ" sheetId="55" r:id="rId55"/>
    <sheet name="UPS3KVA" sheetId="56" r:id="rId56"/>
    <sheet name="COMแผนไทย" sheetId="57" r:id="rId57"/>
    <sheet name="Zebra" sheetId="58" r:id="rId58"/>
    <sheet name="ComClinic" sheetId="59" r:id="rId59"/>
    <sheet name="PrinterOPD" sheetId="60" r:id="rId60"/>
    <sheet name="adapter notebook" sheetId="61" r:id="rId61"/>
    <sheet name="UPS ER" sheetId="62" r:id="rId62"/>
    <sheet name="โต๊ะER" sheetId="63" r:id="rId63"/>
    <sheet name="UPS 8 ห้อง" sheetId="64" r:id="rId64"/>
    <sheet name="HDD+Batเปิ้ล" sheetId="65" r:id="rId65"/>
    <sheet name="LEDจอดรถ" sheetId="66" r:id="rId66"/>
    <sheet name="พี่ดิษ" sheetId="67" r:id="rId67"/>
    <sheet name="Batลิฟท์" sheetId="68" r:id="rId68"/>
    <sheet name="เว็บไซต์" sheetId="69" r:id="rId69"/>
    <sheet name="Batไฟฉุกเฉิน" sheetId="70" r:id="rId70"/>
  </sheets>
  <definedNames/>
  <calcPr fullCalcOnLoad="1"/>
</workbook>
</file>

<file path=xl/comments10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3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6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7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8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9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0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1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2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watcharin na nakhon</author>
  </authors>
  <commentList>
    <comment ref="F7" authorId="0">
      <text>
        <r>
          <rPr>
            <b/>
            <sz val="9"/>
            <rFont val="Tahoma"/>
            <family val="2"/>
          </rPr>
          <t>watcharin na nakhon: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<sst xmlns="http://schemas.openxmlformats.org/spreadsheetml/2006/main" count="3063" uniqueCount="508">
  <si>
    <t>รายงานความต้องการ</t>
  </si>
  <si>
    <t>ลำดับ</t>
  </si>
  <si>
    <t>รายการ</t>
  </si>
  <si>
    <t>หน่วยนับ</t>
  </si>
  <si>
    <t>จำนวน</t>
  </si>
  <si>
    <t>ราคา/หน่วย</t>
  </si>
  <si>
    <t>รวมเงิน</t>
  </si>
  <si>
    <t>หมายเหตุ</t>
  </si>
  <si>
    <t>คณะกรรมการตรวจรับ</t>
  </si>
  <si>
    <t>1. .......................................................................</t>
  </si>
  <si>
    <t>2. .......................................................................</t>
  </si>
  <si>
    <t>3. .......................................................................</t>
  </si>
  <si>
    <t xml:space="preserve">                    ความเห็นหรือคำสั่งหัวหน้าพัสดุ</t>
  </si>
  <si>
    <r>
      <t xml:space="preserve">             </t>
    </r>
    <r>
      <rPr>
        <sz val="16"/>
        <rFont val="Times"/>
        <family val="1"/>
      </rPr>
      <t xml:space="preserve">  </t>
    </r>
    <r>
      <rPr>
        <b/>
        <sz val="14"/>
        <rFont val="Angsana New"/>
        <family val="1"/>
      </rPr>
      <t>อนุมัติ</t>
    </r>
    <r>
      <rPr>
        <sz val="12"/>
        <rFont val="Angsana New"/>
        <family val="1"/>
      </rPr>
      <t xml:space="preserve"> </t>
    </r>
    <r>
      <rPr>
        <sz val="16"/>
        <rFont val="Angsana New"/>
        <family val="1"/>
      </rPr>
      <t xml:space="preserve">                  </t>
    </r>
    <r>
      <rPr>
        <sz val="16"/>
        <rFont val="Times"/>
        <family val="1"/>
      </rPr>
      <t></t>
    </r>
    <r>
      <rPr>
        <sz val="16"/>
        <rFont val="Angsana New"/>
        <family val="1"/>
      </rPr>
      <t xml:space="preserve">  </t>
    </r>
    <r>
      <rPr>
        <b/>
        <sz val="14"/>
        <rFont val="Angsana New"/>
        <family val="1"/>
      </rPr>
      <t>ไม่อนุมัติ</t>
    </r>
  </si>
  <si>
    <t>รวมทั้งสิ้น</t>
  </si>
  <si>
    <t xml:space="preserve">                    ความเห็นของเจ้าหน้าที่พัสดุ</t>
  </si>
  <si>
    <t xml:space="preserve">  ลงชื่อ ........................................................................</t>
  </si>
  <si>
    <t xml:space="preserve">   .....................................................................................</t>
  </si>
  <si>
    <r>
      <t xml:space="preserve">หมายหตุ </t>
    </r>
    <r>
      <rPr>
        <sz val="14"/>
        <rFont val="Angsana New"/>
        <family val="1"/>
      </rPr>
      <t xml:space="preserve">    กรุณากำหนดรายชื่อคณะกรรมการตรวจรับ วัสดุ/ ครุภัณฑ์ มาด้วยทุกครั้งที่รายงานความต้องการ</t>
    </r>
  </si>
  <si>
    <r>
      <t xml:space="preserve">   </t>
    </r>
    <r>
      <rPr>
        <b/>
        <sz val="18"/>
        <rFont val="Angsana New"/>
        <family val="1"/>
      </rPr>
      <t>อนุมัติ</t>
    </r>
  </si>
  <si>
    <t xml:space="preserve">          (..............................................................)</t>
  </si>
  <si>
    <r>
      <t xml:space="preserve">           </t>
    </r>
    <r>
      <rPr>
        <b/>
        <sz val="16"/>
        <rFont val="Angsana New"/>
        <family val="1"/>
      </rPr>
      <t xml:space="preserve">ตำแหน่ง </t>
    </r>
    <r>
      <rPr>
        <sz val="16"/>
        <rFont val="Angsana New"/>
        <family val="1"/>
      </rPr>
      <t>..................................................</t>
    </r>
  </si>
  <si>
    <t xml:space="preserve"> </t>
  </si>
  <si>
    <t xml:space="preserve">                  (นายโชคอนันต์              กรอุไร)</t>
  </si>
  <si>
    <r>
      <t xml:space="preserve">                    </t>
    </r>
    <r>
      <rPr>
        <b/>
        <sz val="16"/>
        <rFont val="Angsana New"/>
        <family val="1"/>
      </rPr>
      <t xml:space="preserve">         เจ้าหน้าที่พัสดุ</t>
    </r>
  </si>
  <si>
    <t xml:space="preserve">                                                                                                                                                           วันที่............เดือน................................. พ.ศ. ....................</t>
  </si>
  <si>
    <r>
      <t xml:space="preserve">เรียน   </t>
    </r>
    <r>
      <rPr>
        <b/>
        <sz val="16"/>
        <rFont val="Angsana New"/>
        <family val="1"/>
      </rPr>
      <t>ผู้อำนวยการโรงพยาบาลขนอม</t>
    </r>
  </si>
  <si>
    <t xml:space="preserve">             เนื่องจาก  ฝ่าย / กลุ่มงาน ................................................ โรงพยาบาลขนอม เพื่อดำเนินการจัดซื้อ  วัสดุ/ ครุภัณฑ์ ......................................</t>
  </si>
  <si>
    <t>เพื่อใช้ 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</si>
  <si>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                                                                                      </t>
    </r>
    <r>
      <rPr>
        <b/>
        <sz val="16"/>
        <rFont val="Angsana New"/>
        <family val="1"/>
      </rPr>
      <t xml:space="preserve"> ผู้อำนวยการโรงพยาบาลขนอม</t>
    </r>
  </si>
  <si>
    <r>
      <t xml:space="preserve">                     กรณี      ไม่เกิน </t>
    </r>
    <r>
      <rPr>
        <b/>
        <sz val="14"/>
        <rFont val="Angsana New"/>
        <family val="1"/>
      </rPr>
      <t>0 -  9,999</t>
    </r>
    <r>
      <rPr>
        <sz val="14"/>
        <rFont val="Angsana New"/>
        <family val="1"/>
      </rPr>
      <t xml:space="preserve">.-บาท      คณะกรรมการ  </t>
    </r>
    <r>
      <rPr>
        <b/>
        <sz val="14"/>
        <rFont val="Angsana New"/>
        <family val="1"/>
      </rPr>
      <t>1</t>
    </r>
    <r>
      <rPr>
        <sz val="14"/>
        <rFont val="Angsana New"/>
        <family val="1"/>
      </rPr>
      <t xml:space="preserve">  คน </t>
    </r>
  </si>
  <si>
    <r>
      <t xml:space="preserve">                     กรณี       เกิน  </t>
    </r>
    <r>
      <rPr>
        <b/>
        <sz val="14"/>
        <rFont val="Angsana New"/>
        <family val="1"/>
      </rPr>
      <t>10,000.</t>
    </r>
    <r>
      <rPr>
        <sz val="14"/>
        <rFont val="Angsana New"/>
        <family val="1"/>
      </rPr>
      <t xml:space="preserve">-บาท              คณะกรรมการ  </t>
    </r>
    <r>
      <rPr>
        <b/>
        <sz val="14"/>
        <rFont val="Angsana New"/>
        <family val="1"/>
      </rPr>
      <t xml:space="preserve">  3</t>
    </r>
    <r>
      <rPr>
        <sz val="14"/>
        <rFont val="Angsana New"/>
        <family val="1"/>
      </rPr>
      <t xml:space="preserve">  คน </t>
    </r>
  </si>
  <si>
    <r>
      <t xml:space="preserve">           ...........................................................</t>
    </r>
    <r>
      <rPr>
        <b/>
        <sz val="16"/>
        <rFont val="Angsana New"/>
        <family val="1"/>
      </rPr>
      <t>.ผู้รายงาน</t>
    </r>
  </si>
  <si>
    <t xml:space="preserve">       ลงชื่อ ...................................................................</t>
  </si>
  <si>
    <t xml:space="preserve">                          (นายสุนทร            ปานเม่า)</t>
  </si>
  <si>
    <r>
      <t xml:space="preserve">   </t>
    </r>
    <r>
      <rPr>
        <b/>
        <sz val="16"/>
        <rFont val="Angsana New"/>
        <family val="1"/>
      </rPr>
      <t>หัวหน้าเจ้าหน้าที่พัสดุ</t>
    </r>
  </si>
  <si>
    <t xml:space="preserve">                                         ตำแหน่ง นายแพทย์ ปฏิบัติการ  รักษาการแทนในตำแหน่ง</t>
  </si>
  <si>
    <r>
      <t xml:space="preserve">                                                                         (</t>
    </r>
    <r>
      <rPr>
        <b/>
        <sz val="16"/>
        <rFont val="Angsana New"/>
        <family val="1"/>
      </rPr>
      <t>นางสาวสิริกานต์           ศรีเมือง</t>
    </r>
    <r>
      <rPr>
        <sz val="16"/>
        <rFont val="Angsana New"/>
        <family val="1"/>
      </rPr>
      <t>)</t>
    </r>
  </si>
  <si>
    <t xml:space="preserve">                                   ผู้อำนวยการโรงพยาบาลขนอม</t>
  </si>
  <si>
    <t xml:space="preserve">                                                       นายแพทย์เชี่ยวชาญ  รักษาการในตำแหน่ง</t>
  </si>
  <si>
    <t xml:space="preserve">                                                      ผู้อำนวยการโรงพยาบาลขนอม</t>
  </si>
  <si>
    <r>
      <t xml:space="preserve">                                                                               (</t>
    </r>
    <r>
      <rPr>
        <b/>
        <sz val="16"/>
        <rFont val="Angsana New"/>
        <family val="1"/>
      </rPr>
      <t>นายอารักษ์           วงค์วรชาติ</t>
    </r>
    <r>
      <rPr>
        <sz val="16"/>
        <rFont val="Angsana New"/>
        <family val="1"/>
      </rPr>
      <t>)</t>
    </r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</si>
  <si>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>ผู้ป่วยใน (ตึกพิเศษใหม่)</t>
    </r>
    <r>
      <rPr>
        <sz val="16"/>
        <rFont val="Angsana New"/>
        <family val="1"/>
      </rPr>
      <t xml:space="preserve"> โรงพยาบาลขนอม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</si>
  <si>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วันที่ 10  เดือน มีนาคม พ.ศ. 2557</t>
  </si>
  <si>
    <r>
      <t xml:space="preserve">           </t>
    </r>
    <r>
      <rPr>
        <b/>
        <sz val="16"/>
        <rFont val="Angsana New"/>
        <family val="1"/>
      </rPr>
      <t xml:space="preserve">ตำแหน่ง </t>
    </r>
    <r>
      <rPr>
        <sz val="16"/>
        <rFont val="Angsana New"/>
        <family val="1"/>
      </rPr>
      <t>เจ้าพนักงานเครื่องคอมพิวเตอร์</t>
    </r>
  </si>
  <si>
    <t xml:space="preserve">                       ( นายวัชรินทร์  คงเจาะ )</t>
  </si>
  <si>
    <r>
      <t xml:space="preserve">                     ...............................................  </t>
    </r>
    <r>
      <rPr>
        <b/>
        <sz val="16"/>
        <rFont val="Angsana New"/>
        <family val="1"/>
      </rPr>
      <t>ผู้รายงาน</t>
    </r>
  </si>
  <si>
    <r>
      <t xml:space="preserve">เพื่อใช้  </t>
    </r>
    <r>
      <rPr>
        <b/>
        <sz val="16"/>
        <rFont val="Angsana New"/>
        <family val="1"/>
      </rPr>
      <t>ในการบันทึกผลการรักษาและทำงานในตึกพิเศษใหม่จำนวน 4 ชั้น ชั้นละ 1 เครื่อง</t>
    </r>
  </si>
  <si>
    <t>เครื่อง</t>
  </si>
  <si>
    <t>ตัว</t>
  </si>
  <si>
    <t>Printer HP Laserjet P1102</t>
  </si>
  <si>
    <t>1. นางวรัญญา  พูลเพิ่ม</t>
  </si>
  <si>
    <t>2. นางนันทิรา  อิศรเดช</t>
  </si>
  <si>
    <t>3. นางจตุพร  บำรุงกาญจน์</t>
  </si>
  <si>
    <r>
      <t xml:space="preserve">             เนื่องจาก  ฝ่าย / กลุ่มงาน คอมพิวเตอร์</t>
    </r>
    <r>
      <rPr>
        <b/>
        <sz val="16"/>
        <rFont val="Angsana New"/>
        <family val="1"/>
      </rPr>
      <t xml:space="preserve"> (ห้อง SERVER)</t>
    </r>
    <r>
      <rPr>
        <sz val="16"/>
        <rFont val="Angsana New"/>
        <family val="1"/>
      </rPr>
      <t xml:space="preserve"> โรงพยาบาลขนอม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</si>
  <si>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t xml:space="preserve">เพื่อใช้  </t>
    </r>
    <r>
      <rPr>
        <b/>
        <sz val="16"/>
        <rFont val="Angsana New"/>
        <family val="1"/>
      </rPr>
      <t>ในการซ่อมเปลี่ยนเครื่อง SERVER : 192.168.1.5 ที่ใช้เก็บข้อมูลต่างๆของโรงพยาบาลทุกแผนกทุกงาน</t>
    </r>
  </si>
  <si>
    <t xml:space="preserve">SSD Kingston 240GB  </t>
  </si>
  <si>
    <t>Read450MB/s , Write 450MB/s</t>
  </si>
  <si>
    <t>กล่อง</t>
  </si>
  <si>
    <t>NOD32 Antivirus  Licenses 1 Year</t>
  </si>
  <si>
    <t>1  …………………………………………………..</t>
  </si>
  <si>
    <t>2  ………………………………………...…………</t>
  </si>
  <si>
    <t>3  ………………………………………...…………</t>
  </si>
  <si>
    <r>
      <t xml:space="preserve">         ...............................................  </t>
    </r>
    <r>
      <rPr>
        <b/>
        <sz val="16"/>
        <rFont val="Angsana New"/>
        <family val="1"/>
      </rPr>
      <t>ผู้รายงาน</t>
    </r>
  </si>
  <si>
    <r>
      <t xml:space="preserve">      </t>
    </r>
    <r>
      <rPr>
        <b/>
        <sz val="16"/>
        <rFont val="Angsana New"/>
        <family val="1"/>
      </rPr>
      <t xml:space="preserve">ตำแหน่ง </t>
    </r>
    <r>
      <rPr>
        <sz val="16"/>
        <rFont val="Angsana New"/>
        <family val="1"/>
      </rPr>
      <t>เจ้าพนักงานเครื่องคอมพิวเตอร์</t>
    </r>
  </si>
  <si>
    <t xml:space="preserve">               ( นายวัชรินทร์  คงเจาะ )</t>
  </si>
  <si>
    <t>วันที่ 26  เดือนพฤศจิกายน  พ.ศ. 2557</t>
  </si>
  <si>
    <t>Lenovo IdeaCenter C470 (57330849)</t>
  </si>
  <si>
    <t>ชุด</t>
  </si>
  <si>
    <t>CPU Intel Core i3-4160T (3.10 GHz 3M Cache)</t>
  </si>
  <si>
    <t>RAM DDR3 : 4GB</t>
  </si>
  <si>
    <t>HDD : 1.0TB</t>
  </si>
  <si>
    <t>VGA CARD NVIDIA Geforce 800M/2GB</t>
  </si>
  <si>
    <t>Monitor 19.5" W LED</t>
  </si>
  <si>
    <t>Warranty 3 Year on Site</t>
  </si>
  <si>
    <t>Printer HP All-in-One Laser M125a(MFP) : 1Y</t>
  </si>
  <si>
    <t>UPS CBC 1000VA/600W UR1000 : 2Y</t>
  </si>
  <si>
    <r>
      <t xml:space="preserve">             เนื่องจาก  ฝ่าย / กลุ่มงาน ห้องฉุกเฉิน โรงพยาบาลขนอม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</si>
  <si>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t xml:space="preserve">เพื่อใช้  </t>
    </r>
    <r>
      <rPr>
        <b/>
        <sz val="16"/>
        <rFont val="Angsana New"/>
        <family val="1"/>
      </rPr>
      <t>ในการซ่อมเปลี่ยนเครื่องที่ชำรุดและใช้ในการบันทึกข้อมูล HOSxP เนื่องจากไม่เพียงพอสำหรับการใช้งาน</t>
    </r>
  </si>
  <si>
    <t xml:space="preserve">                                         นายแพทย์เชี่ยวชาญ  รักษาการในตำแหน่ง</t>
  </si>
  <si>
    <t xml:space="preserve">                                        ผู้อำนวยการโรงพยาบาลขนอม</t>
  </si>
  <si>
    <r>
      <t xml:space="preserve">                                                                (</t>
    </r>
    <r>
      <rPr>
        <b/>
        <sz val="16"/>
        <rFont val="Angsana New"/>
        <family val="1"/>
      </rPr>
      <t>นายอารักษ์   วงค์วรชาติ</t>
    </r>
    <r>
      <rPr>
        <sz val="16"/>
        <rFont val="Angsana New"/>
        <family val="1"/>
      </rPr>
      <t>)</t>
    </r>
  </si>
  <si>
    <t xml:space="preserve">                  (............................................................)</t>
  </si>
  <si>
    <t xml:space="preserve">               (.....................................................)</t>
  </si>
  <si>
    <r>
      <t xml:space="preserve">      </t>
    </r>
    <r>
      <rPr>
        <b/>
        <sz val="16"/>
        <rFont val="Angsana New"/>
        <family val="1"/>
      </rPr>
      <t xml:space="preserve">ตำแหน่ง </t>
    </r>
    <r>
      <rPr>
        <sz val="16"/>
        <rFont val="Angsana New"/>
        <family val="1"/>
      </rPr>
      <t xml:space="preserve"> ....................................................</t>
    </r>
  </si>
  <si>
    <t xml:space="preserve">                  (.........................................................)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</si>
  <si>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>ประกันสุขภาพ</t>
    </r>
    <r>
      <rPr>
        <sz val="16"/>
        <rFont val="Angsana New"/>
        <family val="1"/>
      </rPr>
      <t xml:space="preserve"> โรงพยาบาลขนอม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</si>
  <si>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t xml:space="preserve">เพื่อใช้  </t>
    </r>
    <r>
      <rPr>
        <b/>
        <sz val="16"/>
        <rFont val="Angsana New"/>
        <family val="1"/>
      </rPr>
      <t>ในการเชื่อมต่อระบบเครือข่าย (Network) จากห้อง server ไปยังอาคารเทศบาลด้านหน้าโรงพยาบาล (ห้องงานประกันใหม่)</t>
    </r>
  </si>
  <si>
    <t>วันที่ 15  เดือนธันวาคม  พ.ศ. 2557</t>
  </si>
  <si>
    <t>Pigtail LC</t>
  </si>
  <si>
    <t>Cable Optical Fiber 6F</t>
  </si>
  <si>
    <t>Module SFP 500M</t>
  </si>
  <si>
    <t>กล่องเอนกประสงค์เก็บสายที่เชื่อมต่อ</t>
  </si>
  <si>
    <t>ค่าติดตั้ง Cable Optical Fiber</t>
  </si>
  <si>
    <t>สายโทรศัพท์ ( 1 เส้น 3 คู่สาย )</t>
  </si>
  <si>
    <t>ค่าติดตั้งคู่สายโทรศัพท์ พร้อมอุปกรณ์</t>
  </si>
  <si>
    <t>Switch Hub Cisco CG200-18</t>
  </si>
  <si>
    <t>เส้น</t>
  </si>
  <si>
    <t>เมตร</t>
  </si>
  <si>
    <t>จุด</t>
  </si>
  <si>
    <t>วันที่ 24  เดือนธันวาคม  พ.ศ. 2557</t>
  </si>
  <si>
    <r>
      <t xml:space="preserve">เพื่อใช้ </t>
    </r>
    <r>
      <rPr>
        <b/>
        <sz val="16"/>
        <rFont val="Angsana New"/>
        <family val="1"/>
      </rPr>
      <t>ขยายการใช้งานระบบอินเทอร์เน็ต เนื่องจากเข้าใช้งานระบบ online ได้บ้างไม่ได้บ้างจากจำนวนคอมพิวเตอร์เพิ่มขึ้น</t>
    </r>
  </si>
  <si>
    <t>ค่าใช้บริการรายเดือน Package Silver</t>
  </si>
  <si>
    <t>ความเร็ว 20/3 Mbps.</t>
  </si>
  <si>
    <t>วงจร</t>
  </si>
  <si>
    <t>COMPUTER HP 120-043I</t>
  </si>
  <si>
    <t>วันที่ 12  เดือนมกราคม  พ.ศ. 2558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</si>
  <si>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>ห้องผู้ป่วยนอก (จุดซักประวัติ)</t>
    </r>
    <r>
      <rPr>
        <sz val="16"/>
        <rFont val="Angsana New"/>
        <family val="1"/>
      </rPr>
      <t xml:space="preserve"> โรงพยาบาลขนอม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</si>
  <si>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t xml:space="preserve">เพื่อใช้  </t>
    </r>
    <r>
      <rPr>
        <b/>
        <sz val="16"/>
        <rFont val="Angsana New"/>
        <family val="1"/>
      </rPr>
      <t>ในการซ่อมเปลี่ยนเครื่องที่ชำรุดและใช้ในการบันทึกข้อมูล HOSxP เนื่องจากเครื่องเดิมชำรุดไม่สามารถซ่อมได้</t>
    </r>
  </si>
  <si>
    <t>HDD : 500 GB</t>
  </si>
  <si>
    <t>Nvidia Geforce 750 1GB</t>
  </si>
  <si>
    <t>Printer HP Laser P1102</t>
  </si>
  <si>
    <t xml:space="preserve">               (............ นางนันทิรา อิสรเดช ..........)</t>
  </si>
  <si>
    <r>
      <t xml:space="preserve">      </t>
    </r>
    <r>
      <rPr>
        <b/>
        <sz val="16"/>
        <rFont val="Angsana New"/>
        <family val="1"/>
      </rPr>
      <t xml:space="preserve">ตำแหน่ง </t>
    </r>
    <r>
      <rPr>
        <sz val="16"/>
        <rFont val="Angsana New"/>
        <family val="1"/>
      </rPr>
      <t xml:space="preserve"> .. พยาบาลวิชาชีพชำนาญการ ..</t>
    </r>
  </si>
  <si>
    <r>
      <t xml:space="preserve">         ............................................  </t>
    </r>
    <r>
      <rPr>
        <b/>
        <sz val="16"/>
        <rFont val="Angsana New"/>
        <family val="1"/>
      </rPr>
      <t>ผู้รายงาน</t>
    </r>
  </si>
  <si>
    <t>วันที่ 22  เดือนมกราคม  พ.ศ. 2558</t>
  </si>
  <si>
    <t>HP Desktop 120-043l I3-4160</t>
  </si>
  <si>
    <t>HDD : 500GB</t>
  </si>
  <si>
    <t>Intel Core i3-4160T/3.1GHz</t>
  </si>
  <si>
    <t>Nvidia Geforce 705 1GB</t>
  </si>
  <si>
    <t>3 Year Warranty</t>
  </si>
  <si>
    <t>Printer HP LaserJet Pro MFP M125a</t>
  </si>
  <si>
    <t xml:space="preserve">AntiVirus NOD32 </t>
  </si>
  <si>
    <t>ลายเส้น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</si>
  <si>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>เวชปฏิบัติครอบครัวและชุมชน</t>
    </r>
    <r>
      <rPr>
        <sz val="16"/>
        <rFont val="Angsana New"/>
        <family val="1"/>
      </rPr>
      <t xml:space="preserve"> โรงพยาบาลขนอม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</si>
  <si>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t xml:space="preserve">เพื่อใช้  </t>
    </r>
    <r>
      <rPr>
        <b/>
        <sz val="16"/>
        <rFont val="Angsana New"/>
        <family val="1"/>
      </rPr>
      <t>ในการซ่อมเปลี่ยนเครื่องที่ชำรุดและใช้ในการบันทึกข้อมูล HOSxP เนื่องจากคอมพิวเตอร์เครื่องเดิมชำรุดไม่สามารถซ่อมได้</t>
    </r>
  </si>
  <si>
    <t>Harddisk Seagate 500GB SATA</t>
  </si>
  <si>
    <t>Cable USB Printer 5M</t>
  </si>
  <si>
    <t>VGA Gigabyte GT730/2GB</t>
  </si>
  <si>
    <t>Cable UTP Link Cat5 (US-9015)</t>
  </si>
  <si>
    <t>คิม RJ-45 Link (US-8001R)</t>
  </si>
  <si>
    <t>หัว RJ-45 AMP (100 หัว)</t>
  </si>
  <si>
    <t>ลัง</t>
  </si>
  <si>
    <t>ถุง</t>
  </si>
  <si>
    <t>วันที่ 30 เดือนมกราคม  พ.ศ. 2558</t>
  </si>
  <si>
    <r>
      <t xml:space="preserve">             เนื่องจาก  ฝ่าย / กลุ่มงาน บริหาร โรงพยาบาลขนอม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</si>
  <si>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t xml:space="preserve">เพื่อใช้  </t>
    </r>
    <r>
      <rPr>
        <b/>
        <sz val="16"/>
        <rFont val="Angsana New"/>
        <family val="1"/>
      </rPr>
      <t>ในการซ่อมเปลี่ยนเครื่องที่ชำรุดและวางระบบ Network (เครื่อข่าย) ใหม่</t>
    </r>
  </si>
  <si>
    <t>(305M/กล่อง) US-9045 : LINK</t>
  </si>
  <si>
    <r>
      <t xml:space="preserve">เพื่อใช้  </t>
    </r>
    <r>
      <rPr>
        <b/>
        <sz val="16"/>
        <rFont val="Angsana New"/>
        <family val="1"/>
      </rPr>
      <t xml:space="preserve">ในการปรับปรุ่งตึกพิเศษเก่า และห้องตรวจใหม่ (ศัลยกรรมกระดูก) </t>
    </r>
  </si>
  <si>
    <t>วันที่ 26 เดือนกุมภาพันธ์  พ.ศ. 2558</t>
  </si>
  <si>
    <t>สาย LAN # UTP OUTDOOR CAT5E  ไม่มีสลิง</t>
  </si>
  <si>
    <t>วันที่ 3 เดือนเมษายน พ.ศ. 2558</t>
  </si>
  <si>
    <r>
      <t xml:space="preserve">เพื่อใช้  </t>
    </r>
    <r>
      <rPr>
        <b/>
        <sz val="16"/>
        <rFont val="Angsana New"/>
        <family val="1"/>
      </rPr>
      <t xml:space="preserve">ในการบันทึกภาพการประชุมและกิจกรรมต่างๆ ของโรงพยาบาลในลักษณะวีดีโอ </t>
    </r>
  </si>
  <si>
    <t>SONY Action cam HDR-ASlOOV/W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</si>
  <si>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>ศูนย์พัฒนาคุณภาพโรงพยาบาลขนอม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</si>
  <si>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วันที่ 10 เดือนเมษายน พ.ศ. 2558</t>
  </si>
  <si>
    <t>Printer HP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</si>
  <si>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ผู้ป่วยนอกโรงพยาบาลขนอม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</si>
  <si>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t xml:space="preserve">เพื่อใช้  ซ่อมเปลี่ยนอุปกรณ์ตัวเดิมที่ชำรุดเสียหายทีไม่สามารถซ่อมได้ </t>
    </r>
    <r>
      <rPr>
        <b/>
        <sz val="16"/>
        <rFont val="Angsana New"/>
        <family val="1"/>
      </rPr>
      <t>(ห้องตรวจโรค3,จุดซักประวัติ)</t>
    </r>
  </si>
  <si>
    <t>All in one PC HP Pavilion 20-2306d (K5P04AA#AKL)</t>
  </si>
  <si>
    <t>Intel® Core™ i3-4160T Processor (3M Cache, 3.10 GHz)</t>
  </si>
  <si>
    <t>4 GB DDR3L 1600</t>
  </si>
  <si>
    <t>1 TB 7200 RPM</t>
  </si>
  <si>
    <t>Intel HD Graphics</t>
  </si>
  <si>
    <t>USB Keyboard/Mouse</t>
  </si>
  <si>
    <t>Printer HP Mono Laser P1102 รับประกัน 1 ปี</t>
  </si>
  <si>
    <t>จุดซักประวัติ</t>
  </si>
  <si>
    <t>ห้องตรวจ 3</t>
  </si>
  <si>
    <t>LED 19.45 Inch</t>
  </si>
  <si>
    <t>Network / WLAN 802.11 b/g/n</t>
  </si>
  <si>
    <t>Warranty 3 Years</t>
  </si>
  <si>
    <t>วันที่ 9 เดือนมิถุนายน พ.ศ. 2558</t>
  </si>
  <si>
    <r>
      <t xml:space="preserve">             เนื่องจาก  ฝ่าย / กลุ่มงาน ห้องคลอด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</si>
  <si>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 xml:space="preserve">เพื่อใช้  ซ่อมเปลี่ยนอุปกรณ์ตัวเดิมที่ชำรุดเสียหายทีไม่สามารถซ่อมได้ 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</si>
  <si>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ซ่อมบำรุ่ง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</si>
  <si>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สว่านไร้สาย</t>
  </si>
  <si>
    <t>หัวแร้ง</t>
  </si>
  <si>
    <t>เพื่อใช้  ทดแทนอุปกรณ์ที่ชำรุดเสียหายและไม่สามารถซ่อมได้</t>
  </si>
  <si>
    <t>วันที่ 9 เดือนกรกฎาคม พ.ศ. 2558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</si>
  <si>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สารสนเทศ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</si>
  <si>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HP 300GB 15K 6Gbps SAS 2.5in HDD</t>
  </si>
  <si>
    <t>Server HDD : QNAP TS-212P-US : 2Bays : 2Y</t>
  </si>
  <si>
    <t>UPS Syndome SZ-1001 Pro : 1000VA/800W :2Y</t>
  </si>
  <si>
    <t>เพื่อใช้  ซ่อมเปลี่ยนอุปกรณ์ตัวเดิมที่ชำรุดเสียหายทีไม่สามารถซ่อมได้ ซึ่งอยู่ในห้อง Server</t>
  </si>
  <si>
    <t>รายการที่ 1 เป็น HDD Server HOSxP เครื่องสำรอง</t>
  </si>
  <si>
    <t>รายการที่ 3 เครื่องสำรองไฟของ server 192.168.1.5</t>
  </si>
  <si>
    <t xml:space="preserve">รายการที่ 2 เป็นอุปกรณ์ทดแทนเครื่อง Server </t>
  </si>
  <si>
    <t>ที่ใช้เก็บไฟล์ทั้งหมดของ รพ. (192.168.1.5)</t>
  </si>
  <si>
    <t>วันที่ 14 เดือนสิงหาคม พ.ศ. 2558</t>
  </si>
  <si>
    <t>Printer HP MONO Laser P1102  รับประกัน 1 ปี</t>
  </si>
  <si>
    <t>เป็นเครื่องที่อยู่ในห้องตรวจและจุด admid center</t>
  </si>
  <si>
    <t>เพื่อใช้  ซ่อมเปลี่ยนอุปกรณ์ตัวเดิมที่ชำรุดเสียหายทีไม่สามารถซ่อมได้ ซึ่งอยู่ในห้อง ตรวจโรค และจุด admid center</t>
  </si>
  <si>
    <t>เพื่อใช้  ซ่อมเปลี่ยนอุปกรณ์ตัวเดิมที่ชำรุดเสียหายทีไม่สามารถซ่อมได้ ซึ่งอยู่ในห้อง งานประกัน</t>
  </si>
  <si>
    <t>จอ</t>
  </si>
  <si>
    <t>Monitor Samsung LED 24"W LS24D300HS/XT</t>
  </si>
  <si>
    <t xml:space="preserve">                                         นายแพทย์ ชำนาญการ รักษาการในตำแหน่ง</t>
  </si>
  <si>
    <t>เพื่อใช้  ………………………………………………………………………………………………………………………….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</si>
  <si>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………………….………….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………...………………...</t>
    </r>
  </si>
  <si>
    <r>
      <t xml:space="preserve">                                                                            (</t>
    </r>
    <r>
      <rPr>
        <b/>
        <sz val="16"/>
        <rFont val="Angsana New"/>
        <family val="1"/>
      </rPr>
      <t>นางสาวสิริกานต์  ศรีเมือง</t>
    </r>
    <r>
      <rPr>
        <sz val="16"/>
        <rFont val="Angsana New"/>
        <family val="1"/>
      </rPr>
      <t>)</t>
    </r>
  </si>
  <si>
    <r>
      <t xml:space="preserve">                                                                         (</t>
    </r>
    <r>
      <rPr>
        <b/>
        <sz val="16"/>
        <rFont val="Angsana New"/>
        <family val="1"/>
      </rPr>
      <t>นางสาวสิริกานต์  ศรีเมือง</t>
    </r>
    <r>
      <rPr>
        <sz val="16"/>
        <rFont val="Angsana New"/>
        <family val="1"/>
      </rPr>
      <t>)</t>
    </r>
  </si>
  <si>
    <r>
      <t xml:space="preserve">     </t>
    </r>
    <r>
      <rPr>
        <b/>
        <sz val="16"/>
        <rFont val="Angsana New"/>
        <family val="1"/>
      </rPr>
      <t>หัวหน้าเจ้าหน้าที่พัสดุ</t>
    </r>
  </si>
  <si>
    <r>
      <t xml:space="preserve">      </t>
    </r>
    <r>
      <rPr>
        <b/>
        <sz val="18"/>
        <rFont val="Angsana New"/>
        <family val="1"/>
      </rPr>
      <t>อนุมัติ</t>
    </r>
  </si>
  <si>
    <r>
      <t xml:space="preserve">     </t>
    </r>
    <r>
      <rPr>
        <b/>
        <sz val="18"/>
        <rFont val="Angsana New"/>
        <family val="1"/>
      </rPr>
      <t>อนุมัติ</t>
    </r>
  </si>
  <si>
    <t>รับประกัน 1 ปี</t>
  </si>
  <si>
    <t>Printer HP All in One Laser M125a (MFP)</t>
  </si>
  <si>
    <t xml:space="preserve"> scan EKG และพิมพ์งานต่างๆ ในแผนก opd</t>
  </si>
  <si>
    <t xml:space="preserve">เป็นเครื่องที่ใช้พิมพ์ใบนัด, admid summary </t>
  </si>
  <si>
    <t>วันที่ 15 เดือนสิงหาคม พ.ศ. 2558</t>
  </si>
  <si>
    <r>
      <t xml:space="preserve">เพื่อใช้  ซ่อมเปลี่ยนอุปกรณ์ตัวเดิมที่ชำรุดเสียหายทีไม่สามารถซ่อมได้ ซึ่งอยู่ใน </t>
    </r>
    <r>
      <rPr>
        <b/>
        <sz val="16"/>
        <rFont val="Angsana New"/>
        <family val="1"/>
      </rPr>
      <t>จุดซักประวัติผู้ป่วยนอก</t>
    </r>
  </si>
  <si>
    <t>วันที่ 1 เดือนตุลาคม พ.ศ. 2558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</si>
  <si>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บริหาร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</si>
  <si>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เพื่อใช้  ซ่อมเปลี่ยนอุปกรณ์ที่ชำรุดเสียหาย</t>
  </si>
  <si>
    <t>Power Supply 240W 503375-001 HP</t>
  </si>
  <si>
    <t xml:space="preserve">               (นายพัษณุ โสมจันทร์)</t>
  </si>
  <si>
    <r>
      <t xml:space="preserve">      </t>
    </r>
    <r>
      <rPr>
        <b/>
        <sz val="16"/>
        <rFont val="Angsana New"/>
        <family val="1"/>
      </rPr>
      <t xml:space="preserve">ตำแหน่ง </t>
    </r>
    <r>
      <rPr>
        <sz val="16"/>
        <rFont val="Angsana New"/>
        <family val="1"/>
      </rPr>
      <t xml:space="preserve"> เจ้าพนักงานธุรการ</t>
    </r>
  </si>
  <si>
    <t>เครื่องใช้งานในการพิมพ์เอกสารต่างๆบริหาร</t>
  </si>
  <si>
    <t>ใช่แทนเครื่องเก่าที่ชำรุด</t>
  </si>
  <si>
    <r>
      <t xml:space="preserve">             เนื่องจาก  ฝ่าย / กลุ่มงาน สารสนเทศ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</si>
  <si>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เพื่อใช้  ซ่อมเปลี่ยนอุปกรณ์ที่ชำรุดเสียหาย (เป็นเครื่อง Server สำหรับกระจายสัญญาณ Internet)</t>
  </si>
  <si>
    <t>Meraki MX64 Cloud Managed Security Appliance(MX64-HW)</t>
  </si>
  <si>
    <t>(LIC-MX64-ENT-3YR)</t>
  </si>
  <si>
    <r>
      <rPr>
        <b/>
        <sz val="16"/>
        <rFont val="Angsana New"/>
        <family val="1"/>
      </rPr>
      <t xml:space="preserve">ตำแหน่ง </t>
    </r>
    <r>
      <rPr>
        <sz val="16"/>
        <rFont val="Angsana New"/>
        <family val="1"/>
      </rPr>
      <t xml:space="preserve"> เจ้าพนักงานเครื่องคอมพิวเตอร์</t>
    </r>
  </si>
  <si>
    <t>ลงชื่อ .............................................</t>
  </si>
  <si>
    <t xml:space="preserve"> (นายสุนทร            ปานเม่า)</t>
  </si>
  <si>
    <t>ความเห็นหรือคำสั่งหัวหน้าพัสดุ</t>
  </si>
  <si>
    <r>
      <t xml:space="preserve"> </t>
    </r>
    <r>
      <rPr>
        <b/>
        <sz val="16"/>
        <rFont val="Angsana New"/>
        <family val="1"/>
      </rPr>
      <t>หัวหน้าเจ้าหน้าที่พัสดุ</t>
    </r>
  </si>
  <si>
    <r>
      <t xml:space="preserve">        </t>
    </r>
    <r>
      <rPr>
        <sz val="16"/>
        <rFont val="Times"/>
        <family val="1"/>
      </rPr>
      <t xml:space="preserve">  </t>
    </r>
    <r>
      <rPr>
        <b/>
        <sz val="14"/>
        <rFont val="Angsana New"/>
        <family val="1"/>
      </rPr>
      <t>อนุมัติ</t>
    </r>
    <r>
      <rPr>
        <sz val="12"/>
        <rFont val="Angsana New"/>
        <family val="1"/>
      </rPr>
      <t xml:space="preserve"> </t>
    </r>
    <r>
      <rPr>
        <sz val="16"/>
        <rFont val="Angsana New"/>
        <family val="1"/>
      </rPr>
      <t xml:space="preserve">                  </t>
    </r>
    <r>
      <rPr>
        <sz val="16"/>
        <rFont val="Times"/>
        <family val="1"/>
      </rPr>
      <t></t>
    </r>
    <r>
      <rPr>
        <sz val="16"/>
        <rFont val="Angsana New"/>
        <family val="1"/>
      </rPr>
      <t xml:space="preserve">  </t>
    </r>
    <r>
      <rPr>
        <b/>
        <sz val="14"/>
        <rFont val="Angsana New"/>
        <family val="1"/>
      </rPr>
      <t>ไม่อนุมัติ</t>
    </r>
  </si>
  <si>
    <t>(นายวัชรินทร์   คงเจาะ)</t>
  </si>
  <si>
    <r>
      <t xml:space="preserve">............................................... </t>
    </r>
    <r>
      <rPr>
        <b/>
        <sz val="16"/>
        <rFont val="Angsana New"/>
        <family val="1"/>
      </rPr>
      <t>ผู้รายงาน</t>
    </r>
  </si>
  <si>
    <t>อนุมัติ</t>
  </si>
  <si>
    <r>
      <t>(</t>
    </r>
    <r>
      <rPr>
        <b/>
        <sz val="16"/>
        <rFont val="Angsana New"/>
        <family val="1"/>
      </rPr>
      <t>นางสาวสิริกานต์  ศรีเมือง</t>
    </r>
    <r>
      <rPr>
        <sz val="16"/>
        <rFont val="Angsana New"/>
        <family val="1"/>
      </rPr>
      <t>)</t>
    </r>
  </si>
  <si>
    <t>นายแพทย์ ชำนาญการ รักษาการในตำแหน่ง</t>
  </si>
  <si>
    <t>ผู้อำนวยการโรงพยาบาลขนอม</t>
  </si>
  <si>
    <r>
      <t xml:space="preserve">                    </t>
    </r>
    <r>
      <rPr>
        <b/>
        <sz val="16"/>
        <rFont val="Angsana New"/>
        <family val="1"/>
      </rPr>
      <t>ความเห็นของเจ้าหน้าที่พัสดุ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</si>
  <si>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ต่ออายุใช้งานโปรแกรม HOSxP ให้สามารถ Update vertion HOSxP และส่งออก 43 แฟ้ม ตรงตามมาตราฐาน สปสช.และกระทรวงฯ</t>
    </r>
  </si>
  <si>
    <t>ปี</t>
  </si>
  <si>
    <t>ค่าบริการ BMS-HOSxP Activation ประจำปี 2559</t>
  </si>
  <si>
    <t>โรงพยาบาล 30 เตียง</t>
  </si>
  <si>
    <t>เมื่อลูกค้าตอบกลับใบเสนอราคาพร้อมชำระเงิน</t>
  </si>
  <si>
    <t>(...................................................)</t>
  </si>
  <si>
    <r>
      <rPr>
        <b/>
        <sz val="16"/>
        <rFont val="Angsana New"/>
        <family val="1"/>
      </rPr>
      <t xml:space="preserve">ตำแหน่ง </t>
    </r>
    <r>
      <rPr>
        <sz val="16"/>
        <rFont val="Angsana New"/>
        <family val="1"/>
      </rPr>
      <t xml:space="preserve"> ......................................................</t>
    </r>
  </si>
  <si>
    <t>Meraki MX64 Enterprise License and Support, 3 Years</t>
  </si>
  <si>
    <t>วันที่ 14 เดือนตุลาคม พ.ศ. 2558</t>
  </si>
  <si>
    <t>HDD. Notebook 500 GB SATA WD5000LPCX (Western) : 3Y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</si>
  <si>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ซ่อมเปลี่ยนอุปกรณ์ใน Notebook ที่ชำรุดเสียหาย</t>
    </r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</si>
  <si>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ทันตกรรม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</si>
  <si>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วันที่ 21 เดือนตุลาคม พ.ศ. 2558</t>
  </si>
  <si>
    <t>DDR3 Kingston for Notebooks(KVR1333D3S9/8G) :LT</t>
  </si>
  <si>
    <t>RUBBER BOOTS : BLUE (AMP)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</si>
  <si>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ปรับปรุงระบบ network ห้องบริหาร ห้องหัวหน้าฝ่ายการพยาบาล และห้องสารสนเทศ</t>
    </r>
  </si>
  <si>
    <t>วันที่ 28 เดือนตุลาคม พ.ศ. 2558</t>
  </si>
  <si>
    <t>RJ 45 Male Modular Plug : CAT5 (Link) (ตัวผู้) (US-1001)</t>
  </si>
  <si>
    <t>UTP CABLE CAT5E #LINK : กล่อง (305M./กล่อง) US-9015</t>
  </si>
  <si>
    <t>Printer Barcode Zebra GC420T :1Y</t>
  </si>
  <si>
    <t>วันที่ 10 เดือนพฤศจิกายน พ.ศ. 2558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</si>
  <si>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ซ่อมเปลี่ยนเครื่องที่ชำรุดไม่สารารถซ่อมได้  ( ใช่ในจุด Print Sticker OPD )</t>
    </r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</si>
  <si>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เภสัชกรรม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</si>
  <si>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MONITOR 24 LED Acer VGA/DVI (K242HLbd) :3Y</t>
  </si>
  <si>
    <t>UPS Syndome Energy 800VA/300W:2Y</t>
  </si>
  <si>
    <t>วันที่ 11 เดือนพฤศจิกายน พ.ศ. 2558</t>
  </si>
  <si>
    <t>HP Pavilion 15-ab210TX(N8L54PA#AKL)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</si>
  <si>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ในการจัดทำข้อมูลบริหารงานโรงพยาบาลขนอม 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</si>
  <si>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ใช้ทดแทนเครื่องเดิมที่ชำรุดและใช้ในงานประชุมต่างๆ ของโรงพยาบาล 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</si>
  <si>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ทดแทนอุปกรณ์ที่ชำรุดไม่สามารถซ่อมได้  (เครื่องการเงิน , เครื่องโสตฯ )</t>
    </r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</si>
  <si>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หอผู้ป่วยพิเศษ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</si>
  <si>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Printer HP All-in-One Laser M125a (MFP) :1Y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</si>
  <si>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ใช้ทดแทนเครื่องเดิมที่ชำรุด</t>
    </r>
  </si>
  <si>
    <t>วันที่ 7 เดือนมกราคม พ.ศ. 2559</t>
  </si>
  <si>
    <r>
      <t xml:space="preserve">             เนื่องจาก  ฝ่าย / กลุ่มงาน ผู้ป่วยนอก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</si>
  <si>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UPS Syndome ECO-1000 1000VA/480W :2Y</t>
  </si>
  <si>
    <t>BATTERY 12V/7.2 Ah : DENA Vision รยุน CP1272E:1Y</t>
  </si>
  <si>
    <t>ก้อน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</si>
  <si>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ทดแทนอุปกรณ์ที่ชำรุดเสียหายไม่สามารถซ่อมได้</t>
    </r>
  </si>
  <si>
    <r>
      <t xml:space="preserve">             เนื่องจาก  ฝ่าย / กลุ่มงาน เวชปฏิบัติครอบครัวและชุมชน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</si>
  <si>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ในการซ่อมเปลียนอุปกรณ์ที่ชำรุดเสียหาย และทดแทนอุปกรณ์ที่ชำรุดเสียหายไม่สามารถซ่อมได้</t>
    </r>
  </si>
  <si>
    <r>
      <t xml:space="preserve">             เนื่องจาก  ฝ่าย / กลุ่มงาน X-Ray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</si>
  <si>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ซ่อมเปลี่ยนอุปกรณ์ที่ชำรุดเสียหาย</t>
    </r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</si>
  <si>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งานประกันสุขภาพ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</si>
  <si>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วันที่ 29 เดือนมกราคม พ.ศ. 2559</t>
  </si>
  <si>
    <t>ซึ่งไม่สามารถซ่อมได้ เนื่องจาก mainboard และ battrey เสีย</t>
  </si>
  <si>
    <t xml:space="preserve">จำเป็นต้องซื้อตัวใหม่มาทดแทน ถ้าไม่มีเครื่องสำรองไฟฟ้า </t>
  </si>
  <si>
    <t>เวลามีไฟฟ้า ตกหรือไฟฟ้าเกินจากไฟฟ้าส่วนภูมิภาคจะส่งผล</t>
  </si>
  <si>
    <r>
      <rPr>
        <b/>
        <sz val="14"/>
        <rFont val="Angsana New"/>
        <family val="1"/>
      </rPr>
      <t>หมายเหตุ</t>
    </r>
    <r>
      <rPr>
        <sz val="14"/>
        <rFont val="Angsana New"/>
        <family val="1"/>
      </rPr>
      <t xml:space="preserve"> : เครื่องสำรองไฟฟ้าที่ชำรุด ซื้อมาเมื่อปี 2552 และ 2554</t>
    </r>
  </si>
  <si>
    <t>ให้คอมพิวเตอร์ชำรุดเสียหาย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</si>
  <si>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สำรองข้อมูลของกล้องวงจรปิดและข้อมูลระบบ HOSxP</t>
    </r>
  </si>
  <si>
    <t>วันที่ 9 เดือนมีนาคม พ.ศ. 2559</t>
  </si>
  <si>
    <r>
      <t>(</t>
    </r>
    <r>
      <rPr>
        <b/>
        <sz val="16"/>
        <rFont val="Angsana New"/>
        <family val="1"/>
      </rPr>
      <t>นพ.ชาญศักดิ์ คงเศรษฐกุล</t>
    </r>
    <r>
      <rPr>
        <sz val="16"/>
        <rFont val="Angsana New"/>
        <family val="1"/>
      </rPr>
      <t>)</t>
    </r>
  </si>
  <si>
    <t>นายแพทย์ ชำนาญการ ปฏิบัติราชการแทน</t>
  </si>
  <si>
    <t>HDD.4TB Western (WDBFJK0040HBK-SESN)</t>
  </si>
  <si>
    <t>NOD32 AntiVirus Homeuse Edition V.6.0 1 Licenses : 1Y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</si>
  <si>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การเงินและบัญชี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</si>
  <si>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ในการป้องกันและกำจัด virus computer ส่งผลให้ข้อมูลสูญหายน้อยที่สุด ในฝ่ายบริหาร,งานประกันและงานสารสนเทศ</t>
    </r>
  </si>
  <si>
    <t>BATTERY 12V/7.2 Ah : DENA Vision รุ่น CP1272E:1Y</t>
  </si>
  <si>
    <t>วันที่ 25 เดือนมีนาคม พ.ศ. 2559</t>
  </si>
  <si>
    <t>UPS Syndome Star1000VA/600W (Innovative):2Y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</si>
  <si>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ห้องคลอด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</si>
  <si>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ทดแทนเครื่องคอมพิวเตอร์เครื่องเก่าที่ชำรุดและไม่สามารถซ่อมได้</t>
    </r>
  </si>
  <si>
    <t>HP All-in-One23-R214L(T0Q94AA#AKL) </t>
  </si>
  <si>
    <t>Intel® Core™ i3-6100T Processor (3M Cache, 3.20 GHz) </t>
  </si>
  <si>
    <t>4 GB DDR3L-1600 SODIMM (1x4GB) </t>
  </si>
  <si>
    <t>1 TB 7200 RPM SATA 6G 3.5  </t>
  </si>
  <si>
    <t>AMD R5 A330 2G DGPU ขนาดจอ 23 "</t>
  </si>
  <si>
    <t>Ultra Slim Fixed SuperMulti DVDRW no SW</t>
  </si>
  <si>
    <t>HP WLAN bgn 1x1 BT M.2 NIC Nano Nami</t>
  </si>
  <si>
    <t>การรับประกัน 3 Years On site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</si>
  <si>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กายภาพ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</si>
  <si>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ซ่อมเปลี่ยนอุปกรณ์ดังกล่าวที่ชำรุดเสียหาย</t>
    </r>
  </si>
  <si>
    <t>Battery Dell Inspiron N4050</t>
  </si>
  <si>
    <t>Adapter Dell Inspiron N4050</t>
  </si>
  <si>
    <r>
      <t xml:space="preserve">DDR3 8GB 1333MHz </t>
    </r>
    <r>
      <rPr>
        <sz val="14"/>
        <color indexed="8"/>
        <rFont val="Angsana New"/>
        <family val="1"/>
      </rPr>
      <t>for notebook (KVR1333D3S9/8G) :LT</t>
    </r>
  </si>
  <si>
    <t>ฝ่ายบริหารจำนาน 9 licenses</t>
  </si>
  <si>
    <t>ฝ่ายงานประกัน 7 licenses</t>
  </si>
  <si>
    <t>ห้อง server  2 licenses</t>
  </si>
  <si>
    <r>
      <t xml:space="preserve">HDD 500GB </t>
    </r>
    <r>
      <rPr>
        <sz val="14"/>
        <color indexed="8"/>
        <rFont val="Angsana New"/>
        <family val="1"/>
      </rPr>
      <t>7200rpm SATA ST500DM002 (Seagate) : 3Y</t>
    </r>
  </si>
  <si>
    <t>DDR3 8GB/1600 Kingston For PC:KVR16N11/8 :LT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</si>
  <si>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เวชปฏิบัติ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</si>
  <si>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จำเป็นต้องต่อไฟตรงโดยไม่ผ่าน UPS เพื่อให้ใช้งานได้</t>
  </si>
  <si>
    <t xml:space="preserve">ส่งผลให้เวลาไฟฟ้าตก หรือดับ เครื่องจะดับเลยทำให้ </t>
  </si>
  <si>
    <t xml:space="preserve">HDD , Ram ชำรุดไปด้วย </t>
  </si>
  <si>
    <t xml:space="preserve">เครื่องซื้อมาเมื่อปี 2553 ซึ่งหมดประกัน เดิม UPS ชำรุด </t>
  </si>
  <si>
    <t>วันที่ 21 เดือนเมษายน พ.ศ. 2559</t>
  </si>
  <si>
    <t>วันที่ 2 เดือนมิถุนายน พ.ศ. 2559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</si>
  <si>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ทดแทนเครื่องคอมพิวเตอร์ที่ชำรุดไม่สามารถซ่อมได้</t>
    </r>
  </si>
  <si>
    <t xml:space="preserve">เครื่องซื้อมาเมื่อปี 2551 จากการตรวจเช็คพบ mainboard </t>
  </si>
  <si>
    <t>ชำรุด ซึ่ง mainboard ในรุ่นดังกล่าวไม่มีผลิต ส่งผลให้</t>
  </si>
  <si>
    <t>ไม่สามารถซ่อมได้</t>
  </si>
  <si>
    <t>6th Generation Intel(R) Core(TM) i3-6098P 3M Cache, 3.6 GHz</t>
  </si>
  <si>
    <t>4GB DDR3 1600MHz (4GBx1)</t>
  </si>
  <si>
    <t>NVIDIA GeForce 705 2GB GDDR3</t>
  </si>
  <si>
    <t>500GB 7200 rpm SATA 6Gb/s Hard Drive</t>
  </si>
  <si>
    <t>USB Keyboard / Mouse</t>
  </si>
  <si>
    <t>DELL V3650 :W2681223PTH</t>
  </si>
  <si>
    <t>Projector EPSON EB-X36 :XGA3600ANS</t>
  </si>
  <si>
    <t>ตัวเครื่อง2Y/หลอด1Y (1000 ชม.) +จอ 70*70 มือดึง</t>
  </si>
  <si>
    <t>วันที่ 20 เดือนมิถุนายน พ.ศ. 2559</t>
  </si>
  <si>
    <t>HP 280G2MT / V8N68PT</t>
  </si>
  <si>
    <t>CPU intel Core i3 6100 / 3.7GHz , Ram DDR3 4GB</t>
  </si>
  <si>
    <t>HDD 1TB , DVD/RW , USB Keyboard / Mouse</t>
  </si>
  <si>
    <t>Monitor HP V223 / 21.5"</t>
  </si>
  <si>
    <t>UPS CBC 1000 VA / 600Watt</t>
  </si>
  <si>
    <t>เครื่องคอมพิวเตอร์ เดิมชำรุดจากอาการไฟฟ้ากระชาก</t>
  </si>
  <si>
    <t>ส่งผลให้ UPS และ mainboard,power supply ชำรุด</t>
  </si>
  <si>
    <t xml:space="preserve">ไม่สามารถซ่อมได้ 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</si>
  <si>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จ่ายยาผู้ป่วยใน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</si>
  <si>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วันที่ 28 เดือนกรกฎาคม พ.ศ. 2559</t>
  </si>
  <si>
    <t>ไม่สามารถซ่อมได้  (รุ่นเดียวกับห้องยาที่ชำรุด)</t>
  </si>
  <si>
    <t>วันที่ 11 เดือนสิงหาคม พ.ศ. 2559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</si>
  <si>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จ่ายกลาง (SUPPLY)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</si>
  <si>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วันที่ 3 เดือนพฤศจิกายน พ.ศ. 2559</t>
  </si>
  <si>
    <t>ตั้งแต่ มกราคม - ธันวาคม ปี 2560</t>
  </si>
  <si>
    <t>ให้ทางบริษัทภายในวันที่ 25 ธันวาคม 2559 เท่านั้น***</t>
  </si>
  <si>
    <t>FB BATTERY รุ่น N200  (ขนาด 200 แอมป์)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</si>
  <si>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ซ่อมบำรุง </t>
    </r>
    <r>
      <rPr>
        <sz val="16"/>
        <rFont val="Angsana New"/>
        <family val="1"/>
      </rPr>
      <t xml:space="preserve"> เพื่อดำเนินการจัดซื้อ  วัสดุ/ ครุภัณฑ์ ไฟฟ้า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</si>
  <si>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ซ่อมเปลี่ยนอุปกรณ์ที่ชำรุดเสียหายของเครื่องกำเนิดไฟฟ้า จำนวน 2 เครื่อง</t>
    </r>
  </si>
  <si>
    <t>เนื่องจาก battery ชุดเดิมได้ใช้งานมาเป็นระยะเวลา 4 ปีกว่า แล้ว</t>
  </si>
  <si>
    <t>ซึ่งโดยปกติจะทำการเปลี่ยนทุกๆ 2 ปี ส่งผลให้ไม่สามารถสตาร์ท</t>
  </si>
  <si>
    <t>เครื่องกำเนิดไฟฟ้าได้เมื่อไฟฟ้าภูมิภาคมีปัญหา และถ้าไม่ทำการ</t>
  </si>
  <si>
    <t>เปลี่ยนจะทำให้ตัวไดร์สตาร์ทเครื่องกำเนิดไฟฟ้าชำรุดเสียหายได้</t>
  </si>
  <si>
    <t>***ได้รับส่วนลด 5% เฉพาะ Activition ปี 60</t>
  </si>
  <si>
    <t>วันที่ 9 เดือนพฤศจิกายน พ.ศ. 2559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</si>
  <si>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สารสนเทศ </t>
    </r>
    <r>
      <rPr>
        <sz val="16"/>
        <rFont val="Angsana New"/>
        <family val="1"/>
      </rPr>
      <t xml:space="preserve"> เพื่อดำเนินการจัดซื้อ  วัสดุ/ ครุภัณฑ์ สำนักงาน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</si>
  <si>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ทดแทนเครื่องปรับอากาศที่ชำรุดมีเสียงดังขณะทำงาน</t>
    </r>
  </si>
  <si>
    <t>งานถอดรื้อเช็คล้างแอร์ Wall type ขนาด 1,200 BTU และ</t>
  </si>
  <si>
    <t>ขนาด 1,800 BTU และเติมระบบน้ำยา R22</t>
  </si>
  <si>
    <t>เช็คเปลี่ยน Motor FCU ยี่ห้อ Panasonic รุ่น CUPC18HKT</t>
  </si>
  <si>
    <t>พร้อมอุปกรณ์ เนื่องจากลูกปีนเสีย</t>
  </si>
  <si>
    <t>Set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</si>
  <si>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XRAY </t>
    </r>
    <r>
      <rPr>
        <sz val="16"/>
        <rFont val="Angsana New"/>
        <family val="1"/>
      </rPr>
      <t xml:space="preserve"> เพื่อดำเนินการจัดซื้อ  วัสดุ/ ครุภัณฑ์ สำนักงาน</t>
    </r>
  </si>
  <si>
    <t>เปลี่ยน เฉพาะคอร์ยเย็นขนาด 9000 BTU/hr.</t>
  </si>
  <si>
    <t>พร้อมติดตั้งแวคคัมทำระบบน้ำยาใหม่</t>
  </si>
  <si>
    <t xml:space="preserve">เป็นของมือสองสภาพใช้งานได้รับประกันชิ้นงาน 6 เดือน 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</si>
  <si>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ทดแทนเครื่องปรับอากาศที่ชำรุดไม่สามารถใช้งานได้</t>
    </r>
  </si>
  <si>
    <r>
      <t xml:space="preserve">             เนื่องจาก  ฝ่าย / กลุ่มงาน ผู้ป่วยใน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คอมพิวเตอร์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</si>
  <si>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ซ่อมเปลี่ยนวัสดุอุปกรณ์ฮาร์ดิสที่ชำรุด</t>
    </r>
  </si>
  <si>
    <t>500 GB. SATA-III Western Blue (32MB ) 7200</t>
  </si>
  <si>
    <t>HP HP 280 G2 MT (V8N68PT#AKL)</t>
  </si>
  <si>
    <t>Intel Core i3-6100 (3.70 GHz 3M Cache)</t>
  </si>
  <si>
    <t>RAM 4GB DDR4 2133MHz</t>
  </si>
  <si>
    <t>Harddisk 1TB</t>
  </si>
  <si>
    <t>Optical Drive DVD RW</t>
  </si>
  <si>
    <t>Warranty 3 Years Onsite Service</t>
  </si>
  <si>
    <t>วันที่ 18 เดือนพฤศจิกายน พ.ศ. 2559</t>
  </si>
  <si>
    <t xml:space="preserve">          เครื่องคอมพิวเตอร์ที่ชำรุดมีอุปกรณ์เสียคือ mainboard</t>
  </si>
  <si>
    <t>powersupply,harddisk ซึ่งเครื่องซื้อมาในปี 2551 ไม่สามารถ</t>
  </si>
  <si>
    <t>หาอุปกรณ์มาซ่อมเปลี่ยนได้ ต้องซื้อเครื่องคอมพิวเตอร์ใหม่</t>
  </si>
  <si>
    <t>มาทดแทน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</si>
  <si>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ใช้ทดแทนเครื่องคอมพิวเตอร์ที่ไม่สามารถซ่อมได้</t>
    </r>
  </si>
  <si>
    <r>
      <t xml:space="preserve">             เนื่องจาก  ฝ่าย / กลุ่มงาน บริหาร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คอมพิวเตอร์</t>
    </r>
  </si>
  <si>
    <t>powersupply,ram ซึ่งเครื่องซื้อมาในปี 2550 ไม่สามารถ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</si>
  <si>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ซ่อมเปลี่ยนเครื่องสำรองไฟที่ไม่สามารถสำรองไฟได้</t>
    </r>
  </si>
  <si>
    <t>วันที่ 22 เดือนพฤศจิกายน พ.ศ. 2559</t>
  </si>
  <si>
    <t xml:space="preserve">เครื่องเป่าลม/ดูดฝุ่น ยี่ห้อ MAKITA </t>
  </si>
  <si>
    <t xml:space="preserve">เครื่องเป่าเครื่องเดิมมอเตอร์ชำรุดและไม่สามารถซ่อมได้ </t>
  </si>
  <si>
    <r>
      <t xml:space="preserve">             เนื่องจาก  ฝ่าย / กลุ่มงาน สารสนเทศ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งานบ้านงานครัว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</si>
  <si>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ทดแทนเครื่องเก่าที่ชำรุดไม่สามารถซ่อมได้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</si>
  <si>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ซ่อมเปลี่ยนวัสดุอุปกรณ์ตัวที่ชำรุด และบำรุงรักษาอุปกรณ์ตามระยะการใช้งาน (1ปี ต่อครั้ง)</t>
    </r>
  </si>
  <si>
    <t>ตรวจเช็คเครื่องปั่นไฟ JOUN350 KVA</t>
  </si>
  <si>
    <r>
      <t xml:space="preserve">             เนื่องจาก  </t>
    </r>
    <r>
      <rPr>
        <b/>
        <sz val="16"/>
        <rFont val="Angsana New"/>
        <family val="1"/>
      </rPr>
      <t>ฝ่าย / กลุ่มงาน</t>
    </r>
    <r>
      <rPr>
        <sz val="16"/>
        <rFont val="Angsana New"/>
        <family val="1"/>
      </rPr>
      <t xml:space="preserve"> ซ่อมบำรุง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อุปกรณ์ไฟฟ้า</t>
    </r>
  </si>
  <si>
    <t>กรองโซล่า RE507284</t>
  </si>
  <si>
    <t>กรองน้ำมันเครื่อง</t>
  </si>
  <si>
    <t>กรองอากาศ</t>
  </si>
  <si>
    <t>น้ำมันเครื่อง 15 W-40/18 ลิตร</t>
  </si>
  <si>
    <t>น้ำยาเติมหม้อน้ำ</t>
  </si>
  <si>
    <t>ค่าบริหารตรวจเช็ค</t>
  </si>
  <si>
    <t>ลูก</t>
  </si>
  <si>
    <t>ถัง</t>
  </si>
  <si>
    <t>ขวด</t>
  </si>
  <si>
    <t>ตรวจเช็คเครื่องปั่นไฟ DOOSAN 350KVA</t>
  </si>
  <si>
    <t xml:space="preserve">กรองโซล่า </t>
  </si>
  <si>
    <t>วันที่ 29 เดือนพฤศจิกายน พ.ศ. 2559</t>
  </si>
  <si>
    <t>Printer Barcode Zebra GC420T : 1Y</t>
  </si>
  <si>
    <t>HP 280 G2 MT (V8N68PT#AKL)</t>
  </si>
  <si>
    <t>RAM 4GB DDR4 : 2133MHz</t>
  </si>
  <si>
    <t>MONITOR HP 22kd 21.5-inch LED VGA/DVI (T3U88AA):3Y</t>
  </si>
  <si>
    <r>
      <t xml:space="preserve">             เนื่องจาก  </t>
    </r>
    <r>
      <rPr>
        <b/>
        <sz val="16"/>
        <rFont val="Angsana New"/>
        <family val="1"/>
      </rPr>
      <t>ฝ่าย / กลุ่มงาน</t>
    </r>
    <r>
      <rPr>
        <sz val="16"/>
        <rFont val="Angsana New"/>
        <family val="1"/>
      </rPr>
      <t xml:space="preserve"> ..............................................................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.....................................................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</si>
  <si>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</si>
  <si>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        เนื่องจาก  </t>
    </r>
    <r>
      <rPr>
        <b/>
        <sz val="16"/>
        <rFont val="Angsana New"/>
        <family val="1"/>
      </rPr>
      <t>ฝ่าย / กลุ่มงาน</t>
    </r>
    <r>
      <rPr>
        <sz val="16"/>
        <rFont val="Angsana New"/>
        <family val="1"/>
      </rPr>
      <t xml:space="preserve"> ..........................................................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..........................................................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</si>
  <si>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.......................................................................................................................................................................................................................................</t>
    </r>
  </si>
  <si>
    <t>ภาษีมูลค่าเพิ่ม 7%</t>
  </si>
  <si>
    <t>ค่าบริการติดตั้ง</t>
  </si>
  <si>
    <t>งานติดตั้ง ATS 800A</t>
  </si>
  <si>
    <t>THW 150 SQMM</t>
  </si>
  <si>
    <t>BREAER 1P/6A</t>
  </si>
  <si>
    <t>หางปลา 50-10 MM</t>
  </si>
  <si>
    <t>OMRON RELAY MY 4 220 VAC</t>
  </si>
  <si>
    <t>คอนโทรนวายลิ้ง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</si>
  <si>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ซ่อมเปลี่ยนวัสดุอุปกรณ์ตัวที่ชำรุด เพื่อให้สามารถทำงานได้เองเมื่อไฟฟ้าภูมิภาคขัดข้อง</t>
    </r>
  </si>
  <si>
    <t>วันที่ 21 เดือนธันวาคม พ.ศ. 2559</t>
  </si>
  <si>
    <t>UPS CBC EA903II</t>
  </si>
  <si>
    <t>เครื่องสำรองไฟ ขนาด 3KVA/2700W</t>
  </si>
  <si>
    <t>เครื่องสำรองไฟ เครื่องเดิม mainboard ชำรุดไม่สามารถตัดต่อ</t>
  </si>
  <si>
    <t>ระบบไฟฟ้าได้เมื่อมีการขัดข้องของไฟฟ้าภูมิภาค และไม่สามารถ</t>
  </si>
  <si>
    <t>สำรองไฟฟ้าได้แล้ว ส่งผลให้เครื่องอัตตราซาวด์ขัดข้องบ่อยครั้ง</t>
  </si>
  <si>
    <t>และส่งผลให้เครื่องอาจชำรุดหนักขึ้นเรื่อยๆ</t>
  </si>
  <si>
    <r>
      <t xml:space="preserve">             เนื่องจาก  ฝ่าย / กลุ่มงาน ผู้ป่วยนอก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เพื่อดำเนินการจัดซื้อ  วัสดุ/ ครุภัณฑ์ คอมพิวเตอร์</t>
    </r>
  </si>
  <si>
    <t>เครื่องซื้อมาเมื่อปี พ.ศ.2548  เพื่อใช้สำหรับงานซ่อมบำรุง</t>
  </si>
  <si>
    <t>และงานคอมพิวเตอร์  (เครื่องซื้อมาเมื่อปี พ.ศ.2548)</t>
  </si>
  <si>
    <t>วันที่ 29 เดือนธันวาคม พ.ศ. 2559</t>
  </si>
  <si>
    <t>ค่าซ่อมหม้อน้ำระบายความเครื่องปั่นไฟฟ้าสำรอง</t>
  </si>
  <si>
    <t>งาน</t>
  </si>
  <si>
    <t>และการซ่อมครั้งนี้ต้องซ่อมให้เสร็จภายในวันเดียวเพราะอาจมีการ</t>
  </si>
  <si>
    <t>ขัดข้องของระบบไฟฟ้าภูมิภาคได้ส่งผลให้เครื่องปั่นไฟฟ้าสำรอง</t>
  </si>
  <si>
    <r>
      <t xml:space="preserve">ไม่สามารถใช้งานได้   </t>
    </r>
    <r>
      <rPr>
        <b/>
        <sz val="14"/>
        <color indexed="8"/>
        <rFont val="Angsana New"/>
        <family val="1"/>
      </rPr>
      <t>(ร้านดังกล่าวไม่มีใบเสนอราคา)</t>
    </r>
  </si>
  <si>
    <t xml:space="preserve">        เนื่องจากในอำเภอขนอมมีร้านซ่อมหม้อน้ำอยู่เพียงร้านเดียว</t>
  </si>
  <si>
    <t xml:space="preserve">RAM 4GB </t>
  </si>
  <si>
    <t>วันที่ 10 เดือนมกราคม พ.ศ. 2560</t>
  </si>
  <si>
    <t>เครื่องคอมพิวเตอร์ที่ชำรุด มีตัวอุปกรณ์ที่ชำรุดคือ mainboard,ram</t>
  </si>
  <si>
    <t>ตรวจเช็คแล้วตัวอุปกรณ์ดังกล่าวไม่มีเปลียนแล้ว เนื่องจากเครื่อง</t>
  </si>
  <si>
    <t>คอมพิวเตอร์ที่ชำรุดซื้อมาเมื่อปี 2551 อุปกรณ์ที่ชำรุดหยุดผลิดแล้ว</t>
  </si>
  <si>
    <t>จำเป็นต้องซื้อเครื่องคอมพิวเตอร์เครื่องใหม่มาทดแทน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</si>
  <si>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ทดแทนเครื่องคอมพิวเตอร์ที่ชำรุด ณ จุดซักประวัติห้องตรวจคลีนิกพิเศษ</t>
    </r>
  </si>
  <si>
    <r>
      <t xml:space="preserve">             เนื่องจาก  </t>
    </r>
    <r>
      <rPr>
        <b/>
        <sz val="16"/>
        <rFont val="Angsana New"/>
        <family val="1"/>
      </rPr>
      <t>ฝ่าย / กลุ่มงาน</t>
    </r>
    <r>
      <rPr>
        <sz val="16"/>
        <rFont val="Angsana New"/>
        <family val="1"/>
      </rPr>
      <t xml:space="preserve"> คลีนิกพิเศษ (เบาหวาน/ความดัน/ARV)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เพื่อดำเนินการจัดซื้อ  วัสดุ/ ครุภัณฑ์  คอมพิวเตอร์ </t>
    </r>
  </si>
  <si>
    <r>
      <t xml:space="preserve">             เนื่องจาก  </t>
    </r>
    <r>
      <rPr>
        <b/>
        <sz val="16"/>
        <rFont val="Angsana New"/>
        <family val="1"/>
      </rPr>
      <t>ฝ่าย / กลุ่มงาน</t>
    </r>
    <r>
      <rPr>
        <sz val="16"/>
        <rFont val="Angsana New"/>
        <family val="1"/>
      </rPr>
      <t xml:space="preserve"> ผู้ป่วยนอก (จุดทำบัตรผู้ป่วย)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เพื่อดำเนินการจัดซื้อ  วัสดุ/ ครุภัณฑ์  คอมพิวเตอร์ </t>
    </r>
  </si>
  <si>
    <t xml:space="preserve">Printer HP Mono Laser P1102 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</si>
  <si>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ทดแทนเครื่อง Printer ที่ชำรุด ณ จุดทำบัตรผู้ป่วย</t>
    </r>
  </si>
  <si>
    <t>ตรวจเช็ค Printer ที่ชำรุดพบชุด Laser print เสีย ถ้าจะทำการซ่อม</t>
  </si>
  <si>
    <t>เปลี่ยนต้องใช้งบประมาณ 2590 บาท ระยะประกันหลังการซ่อม</t>
  </si>
  <si>
    <t>3 เดือน ประเมินแล้วซื้อเครื่องใหม่มาทดแทนจะเหมาะสมกว่า</t>
  </si>
  <si>
    <t>วันที่ 18 เดือนมกราคม พ.ศ. 2560</t>
  </si>
  <si>
    <r>
      <t xml:space="preserve">             เนื่องจาก  </t>
    </r>
    <r>
      <rPr>
        <b/>
        <sz val="16"/>
        <rFont val="Angsana New"/>
        <family val="1"/>
      </rPr>
      <t>ฝ่าย / กลุ่มงาน</t>
    </r>
    <r>
      <rPr>
        <sz val="16"/>
        <rFont val="Angsana New"/>
        <family val="1"/>
      </rPr>
      <t xml:space="preserve"> สารสนเทศ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เพื่อดำเนินการจัดซื้อ  วัสดุ/ ครุภัณฑ์  คอมพิวเตอร์ </t>
    </r>
  </si>
  <si>
    <t>Adaptor Notebook Lenovo 120w/19.5V  รับประกัน 1 ปี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</si>
  <si>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 Adapter Notebook ที่ชำรุด </t>
    </r>
  </si>
  <si>
    <r>
      <t xml:space="preserve">             เนื่องจาก  </t>
    </r>
    <r>
      <rPr>
        <b/>
        <sz val="16"/>
        <rFont val="Angsana New"/>
        <family val="1"/>
      </rPr>
      <t xml:space="preserve">ฝ่าย / กลุ่มงาน ห้องฉุกเฉิน </t>
    </r>
    <r>
      <rPr>
        <sz val="16"/>
        <rFont val="Angsana New"/>
        <family val="1"/>
      </rPr>
      <t xml:space="preserve">เพื่อดำเนินการจัดซื้อ  วัสดุ/ ครุภัณฑ์  คอมพิวเตอร์ 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</si>
  <si>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ทดแทนเครื่อง UPS ที่ชำรุด  และคอมพิวเตอร์ที่การ์ดจอชำรุด </t>
    </r>
  </si>
  <si>
    <t>VGA 2GB DDR3 GT730-2GD3 DVI/HDMI/FAN/128bit</t>
  </si>
  <si>
    <t xml:space="preserve">(VGA) ชำรุดสามารถเปลี่ยนใหม่ได้ </t>
  </si>
  <si>
    <t>ASUS : 3Y  (การ์ดจอ)</t>
  </si>
  <si>
    <t>UPS CBC Champ 1000VA/480w : 2Y (เครื่องสำรองไฟ)</t>
  </si>
  <si>
    <t>ซ่อมเปลี่ยน ซื้อใหม่มาทดแทนจะเหมาะสมกว่า ในส่วนของการ์ดจอ</t>
  </si>
  <si>
    <t xml:space="preserve">        เครื่องสำรองไฟ (UPS) ชุดเมนบอร์ดชำรุด ไม่เหมาะสมในการ</t>
  </si>
  <si>
    <r>
      <t xml:space="preserve">             เนื่องจาก  </t>
    </r>
    <r>
      <rPr>
        <b/>
        <sz val="16"/>
        <rFont val="Angsana New"/>
        <family val="1"/>
      </rPr>
      <t xml:space="preserve">ฝ่าย / กลุ่มงาน ห้องฉุกเฉิน </t>
    </r>
    <r>
      <rPr>
        <sz val="16"/>
        <rFont val="Angsana New"/>
        <family val="1"/>
      </rPr>
      <t>เพื่อดำเนินการจัดซื้อ  วัสดุ/ ครุภัณฑ์  สำนักงาน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</si>
  <si>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จัดวางเครื่องพิมพ์ใบเสร็จรับเงิน </t>
    </r>
  </si>
  <si>
    <t>เนื่องจากโต๊ะที่มีอยู่ปัจจุบันไม่สามารถจะจัดวางเครื่องพรินเตอร์ได้</t>
  </si>
  <si>
    <t>จำเป็นต้องจัดหามาเพื่อใช่ในการจัดวางพรินเตอร์ใหม่สำหรับงาน</t>
  </si>
  <si>
    <t>พิมพ์ใบเสร็จรับเงินเพราะทางบริหารจะยกเลิกใช่ใบเสร็จเขียว</t>
  </si>
  <si>
    <t>โต๊ะสำหรับวางเครื่องคอมพิวเตอร์และพรินเตอ์</t>
  </si>
  <si>
    <t xml:space="preserve">ขนาดของโต๊ะ ยาว 1 เมตร กว้าง 45 ซ.ม. สูง 75 ซ.ม. </t>
  </si>
  <si>
    <t>UPS CBC Champ 1000VA/480w : 2Y</t>
  </si>
  <si>
    <r>
      <t xml:space="preserve">             เนื่องจาก  </t>
    </r>
    <r>
      <rPr>
        <b/>
        <sz val="16"/>
        <rFont val="Angsana New"/>
        <family val="1"/>
      </rPr>
      <t xml:space="preserve">ฝ่าย / กลุ่มงาน ผู้ป่วยนอก(ห้องตรวจ),คลีนิกพิเศษ,XRAY </t>
    </r>
    <r>
      <rPr>
        <sz val="16"/>
        <rFont val="Angsana New"/>
        <family val="1"/>
      </rPr>
      <t>เพื่อดำเนินการจัดซื้อ  วัสดุ/ ครุภัณฑ์ คอมพิวเตอร์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</si>
  <si>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ใช้ทดแทนเครื่องสำรองไฟที่ชำรุดไม่สามารถซ่อมได้ </t>
    </r>
  </si>
  <si>
    <t>วันที่ 6 เดือนกุมภาพันธ์ พ.ศ. 2560</t>
  </si>
  <si>
    <t>HDD. 1.0TB SATA III Blue WD10EZEX (Western) :3Y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</si>
  <si>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ซ่อมเปลี่ยนฮาร์ดิสและเครื่องสำรองไฟ หลังจากตรวจเช็คพบอุปกรณ์ชำรุดตามรายการ</t>
    </r>
  </si>
  <si>
    <t xml:space="preserve">       ในส่วนของฮาร์ดิส (HDD) และ Battery เครื่องสำรองไฟที่ชำรุด</t>
  </si>
  <si>
    <t xml:space="preserve">  เนื่องจากอายุการใช้งานของตัวมันเอง ซึงใช้งานมาเป็นระยะเวลา</t>
  </si>
  <si>
    <t xml:space="preserve">  7 ปี (ตั้งแต่ปี 2553)</t>
  </si>
  <si>
    <t>วันที่ 10 เดือนกุมภาพันธ์ พ.ศ. 2560</t>
  </si>
  <si>
    <t>โคมไฟสปอร์ตไลท์ LED 50 W  (ภายนอก)</t>
  </si>
  <si>
    <t>โคม</t>
  </si>
  <si>
    <t xml:space="preserve"> เบรกเกอร์ 15 A</t>
  </si>
  <si>
    <t>ฝาครอบเบรกเกอร์</t>
  </si>
  <si>
    <t xml:space="preserve">สายไฟ VCT : 2 x 2.5 </t>
  </si>
  <si>
    <t xml:space="preserve">น๊อตยึดโคมไฟสปอร์ตไลท์ LED 50 W 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</si>
  <si>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ผู้ป่วยใน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ไฟฟ้า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</si>
  <si>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ติดตั้งไฟส่องสว่างลานจอดรถด้านข้างโรงพยาบาลบริเวรหน้าคลังยาและจ่ายกลาง</t>
    </r>
  </si>
  <si>
    <t>วันที่ 3 เมษายน พ.ศ. 2560</t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</si>
  <si>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ทดแทนเครื่องที่ชำรุดเสียหายไม่สามารถซ่อมได้</t>
    </r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</si>
  <si>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ป้องกันและควบคุมโรค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คอมพิวเตอร์</t>
    </r>
  </si>
  <si>
    <t>HP Pavilion 550-159L: Ci5-6400 2.7GHz/4GB/1TB/ GT730 4GB :3Y</t>
  </si>
  <si>
    <t>Printer HP LaserJet Pro M12a :1Y</t>
  </si>
  <si>
    <r>
      <t>(</t>
    </r>
    <r>
      <rPr>
        <b/>
        <sz val="16"/>
        <rFont val="Angsana New"/>
        <family val="1"/>
      </rPr>
      <t>นางสาวสถาพร ชูประสูติ</t>
    </r>
    <r>
      <rPr>
        <sz val="16"/>
        <rFont val="Angsana New"/>
        <family val="1"/>
      </rPr>
      <t>)</t>
    </r>
  </si>
  <si>
    <t>เภสัชกรชำนาญการพิเศษ รักษาการในตำแหน่ง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</si>
  <si>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ช่อมบำรุง </t>
    </r>
    <r>
      <rPr>
        <sz val="16"/>
        <rFont val="Angsana New"/>
        <family val="1"/>
      </rPr>
      <t xml:space="preserve"> เพื่อดำเนินการจัดซื้อ  วัสดุ/ ครุภัณฑ์ </t>
    </r>
    <r>
      <rPr>
        <b/>
        <sz val="16"/>
        <rFont val="Angsana New"/>
        <family val="1"/>
      </rPr>
      <t>ไฟฟ้า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</si>
  <si>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ซ่อมเปลี่ยนทดแทนตู้คอนโทรลลิฟท์โดยสารตึกพิเศษ</t>
    </r>
  </si>
  <si>
    <r>
      <rPr>
        <b/>
        <sz val="16"/>
        <rFont val="Angsana New"/>
        <family val="1"/>
      </rPr>
      <t xml:space="preserve">ตำแหน่ง </t>
    </r>
    <r>
      <rPr>
        <sz val="16"/>
        <rFont val="Angsana New"/>
        <family val="1"/>
      </rPr>
      <t xml:space="preserve"> ................................................</t>
    </r>
  </si>
  <si>
    <r>
      <rPr>
        <b/>
        <sz val="16"/>
        <rFont val="Angsana New"/>
        <family val="1"/>
      </rPr>
      <t xml:space="preserve">ตำแหน่ง </t>
    </r>
    <r>
      <rPr>
        <sz val="16"/>
        <rFont val="Angsana New"/>
        <family val="1"/>
      </rPr>
      <t xml:space="preserve"> .................................................</t>
    </r>
  </si>
  <si>
    <t>วันที่ 20 เมษายน พ.ศ. 2560</t>
  </si>
  <si>
    <r>
      <t xml:space="preserve">             เนื่องจาก  ฝ่าย / กลุ่มงาน </t>
    </r>
    <r>
      <rPr>
        <b/>
        <sz val="16"/>
        <rFont val="Angsana New"/>
        <family val="1"/>
      </rPr>
      <t xml:space="preserve">สารสนเทศ </t>
    </r>
    <r>
      <rPr>
        <sz val="16"/>
        <rFont val="Angsana New"/>
        <family val="1"/>
      </rPr>
      <t xml:space="preserve"> เพื่อดำเนินการจัดซื้อ </t>
    </r>
    <r>
      <rPr>
        <b/>
        <sz val="16"/>
        <rFont val="Angsana New"/>
        <family val="1"/>
      </rPr>
      <t>ค่าออกแบบเว็บไซต์และค่าต่ออายุรายปี www.khanom.org</t>
    </r>
  </si>
  <si>
    <r>
      <t xml:space="preserve">เพื่อใช้   </t>
    </r>
    <r>
      <rPr>
        <b/>
        <sz val="16"/>
        <rFont val="Angsana New"/>
        <family val="1"/>
      </rPr>
      <t>ในการออกแบบและปรับปรุงเว็บไซต์ www.khanom.org ให้เป็นปัจจุบันและปรับปรุงแก้ไขได้ง่ายในอนาคต</t>
    </r>
  </si>
  <si>
    <t>ค่าออกแบบเว็บไซต์ www.khanom.org (รายละเอียดตามเอกสารแนบ)</t>
  </si>
  <si>
    <t xml:space="preserve">ค่าต่ออายุเว็บไซต์รายปี </t>
  </si>
  <si>
    <r>
      <t xml:space="preserve">  </t>
    </r>
    <r>
      <rPr>
        <sz val="16"/>
        <rFont val="Times"/>
        <family val="1"/>
      </rPr>
      <t xml:space="preserve">  </t>
    </r>
    <r>
      <rPr>
        <b/>
        <sz val="14"/>
        <rFont val="Angsana New"/>
        <family val="1"/>
      </rPr>
      <t>อนุมัติ</t>
    </r>
    <r>
      <rPr>
        <sz val="12"/>
        <rFont val="Angsana New"/>
        <family val="1"/>
      </rPr>
      <t xml:space="preserve"> </t>
    </r>
    <r>
      <rPr>
        <sz val="16"/>
        <rFont val="Angsana New"/>
        <family val="1"/>
      </rPr>
      <t xml:space="preserve">                  </t>
    </r>
    <r>
      <rPr>
        <sz val="16"/>
        <rFont val="Times"/>
        <family val="1"/>
      </rPr>
      <t></t>
    </r>
    <r>
      <rPr>
        <sz val="16"/>
        <rFont val="Angsana New"/>
        <family val="1"/>
      </rPr>
      <t xml:space="preserve">  </t>
    </r>
    <r>
      <rPr>
        <b/>
        <sz val="14"/>
        <rFont val="Angsana New"/>
        <family val="1"/>
      </rPr>
      <t>ไม่อนุมัติ</t>
    </r>
  </si>
  <si>
    <t>วันที่ 24 พฤษภาคม พ.ศ. 2560</t>
  </si>
  <si>
    <t>BATTERY 6V/5Ah  (สำหรับไฟฟ้าฉุกเฉิน)</t>
  </si>
  <si>
    <r>
      <t>(</t>
    </r>
    <r>
      <rPr>
        <b/>
        <sz val="16"/>
        <rFont val="Angsana New"/>
        <family val="1"/>
      </rPr>
      <t>นายสุทธิพจน์ ชยณัฐพงศ์</t>
    </r>
    <r>
      <rPr>
        <sz val="16"/>
        <rFont val="Angsana New"/>
        <family val="1"/>
      </rPr>
      <t>)</t>
    </r>
  </si>
  <si>
    <t>นายแพทย์เชี่ยวชาญ รักษาการในตำแหน่ง</t>
  </si>
  <si>
    <r>
      <t xml:space="preserve">      </t>
    </r>
    <r>
      <rPr>
        <sz val="16"/>
        <rFont val="Times"/>
        <family val="1"/>
      </rPr>
      <t xml:space="preserve">  </t>
    </r>
    <r>
      <rPr>
        <b/>
        <sz val="14"/>
        <rFont val="Angsana New"/>
        <family val="1"/>
      </rPr>
      <t>อนุมัติ</t>
    </r>
    <r>
      <rPr>
        <sz val="12"/>
        <rFont val="Angsana New"/>
        <family val="1"/>
      </rPr>
      <t xml:space="preserve"> </t>
    </r>
    <r>
      <rPr>
        <sz val="16"/>
        <rFont val="Angsana New"/>
        <family val="1"/>
      </rPr>
      <t xml:space="preserve">                </t>
    </r>
    <r>
      <rPr>
        <sz val="16"/>
        <rFont val="Times"/>
        <family val="1"/>
      </rPr>
      <t></t>
    </r>
    <r>
      <rPr>
        <sz val="16"/>
        <rFont val="Angsana New"/>
        <family val="1"/>
      </rPr>
      <t xml:space="preserve">  </t>
    </r>
    <r>
      <rPr>
        <b/>
        <sz val="14"/>
        <rFont val="Angsana New"/>
        <family val="1"/>
      </rPr>
      <t>ไม่อนุมัติ</t>
    </r>
  </si>
  <si>
    <r>
      <rPr>
        <b/>
        <sz val="16"/>
        <rFont val="Angsana New"/>
        <family val="1"/>
      </rPr>
      <t>เพื่อใช้</t>
    </r>
    <r>
      <rPr>
        <sz val="16"/>
        <rFont val="Angsana New"/>
        <family val="1"/>
      </rPr>
      <t xml:space="preserve">  ซ่อมเปลี่ยนทดแทน BATTERY ไฟฟ้าฉุกเฉินที่ตึกพิเศษ</t>
    </r>
  </si>
</sst>
</file>

<file path=xl/styles.xml><?xml version="1.0" encoding="utf-8"?>
<styleSheet xmlns="http://schemas.openxmlformats.org/spreadsheetml/2006/main">
  <numFmts count="4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t&quot;$&quot;#,##0_);\(t&quot;$&quot;#,##0\)"/>
    <numFmt numFmtId="194" formatCode="t&quot;$&quot;#,##0_);[Red]\(t&quot;$&quot;#,##0\)"/>
    <numFmt numFmtId="195" formatCode="t&quot;$&quot;#,##0.00_);\(t&quot;$&quot;#,##0.00\)"/>
    <numFmt numFmtId="196" formatCode="t&quot;$&quot;#,##0.00_);[Red]\(t&quot;$&quot;#,##0.00\)"/>
    <numFmt numFmtId="197" formatCode="&quot; &quot;#,##0;\-&quot; &quot;#,##0"/>
    <numFmt numFmtId="198" formatCode="&quot; &quot;#,##0;[Red]\-&quot; &quot;#,##0"/>
    <numFmt numFmtId="199" formatCode="&quot; &quot;#,##0.00;\-&quot; &quot;#,##0.00"/>
    <numFmt numFmtId="200" formatCode="&quot; &quot;#,##0.00;[Red]\-&quot; &quot;#,##0.00"/>
    <numFmt numFmtId="201" formatCode="_-&quot; &quot;* #,##0_-;\-&quot; &quot;* #,##0_-;_-&quot; &quot;* &quot;-&quot;_-;_-@_-"/>
    <numFmt numFmtId="202" formatCode="_-* #,##0_-;\-* #,##0_-;_-* &quot;-&quot;_-;_-@_-"/>
    <numFmt numFmtId="203" formatCode="_-&quot; &quot;* #,##0.00_-;\-&quot; &quot;* #,##0.00_-;_-&quot; &quot;* &quot;-&quot;??_-;_-@_-"/>
    <numFmt numFmtId="204" formatCode="_-* #,##0.00_-;\-* #,##0.00_-;_-* &quot;-&quot;??_-;_-@_-"/>
    <numFmt numFmtId="205" formatCode="&quot;฿&quot;#,##0;\-&quot;฿&quot;#,##0"/>
    <numFmt numFmtId="206" formatCode="&quot;฿&quot;#,##0;[Red]\-&quot;฿&quot;#,##0"/>
    <numFmt numFmtId="207" formatCode="&quot;฿&quot;#,##0.00;\-&quot;฿&quot;#,##0.00"/>
    <numFmt numFmtId="208" formatCode="&quot;฿&quot;#,##0.00;[Red]\-&quot;฿&quot;#,##0.00"/>
    <numFmt numFmtId="209" formatCode="_-&quot;฿&quot;* #,##0_-;\-&quot;฿&quot;* #,##0_-;_-&quot;฿&quot;* &quot;-&quot;_-;_-@_-"/>
    <numFmt numFmtId="210" formatCode="_-&quot;฿&quot;* #,##0.00_-;\-&quot;฿&quot;* #,##0.00_-;_-&quot;฿&quot;* &quot;-&quot;??_-;_-@_-"/>
    <numFmt numFmtId="211" formatCode="\t&quot;฿&quot;#,##0_);\(\t&quot;฿&quot;#,##0\)"/>
    <numFmt numFmtId="212" formatCode="\t&quot;฿&quot;#,##0_);[Red]\(\t&quot;฿&quot;#,##0\)"/>
    <numFmt numFmtId="213" formatCode="\t&quot;฿&quot;#,##0.00_);\(\t&quot;฿&quot;#,##0.00\)"/>
    <numFmt numFmtId="214" formatCode="\t&quot;฿&quot;#,##0.00_);[Red]\(\t&quot;฿&quot;#,##0.00\)"/>
    <numFmt numFmtId="215" formatCode="_-* #,##0.000_-;\-* #,##0.000_-;_-* &quot;-&quot;??_-;_-@_-"/>
    <numFmt numFmtId="216" formatCode="_-* #,##0.0_-;\-* #,##0.0_-;_-* &quot;-&quot;??_-;_-@_-"/>
    <numFmt numFmtId="217" formatCode="_-* #,##0_-;\-* #,##0_-;_-* &quot;-&quot;??_-;_-@_-"/>
    <numFmt numFmtId="218" formatCode="#,##0.0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6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name val="Times"/>
      <family val="1"/>
    </font>
    <font>
      <sz val="12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3"/>
      <name val="Angsana New"/>
      <family val="1"/>
    </font>
    <font>
      <sz val="15"/>
      <name val="Angsana New"/>
      <family val="1"/>
    </font>
    <font>
      <b/>
      <sz val="13"/>
      <name val="Angsana New"/>
      <family val="1"/>
    </font>
    <font>
      <b/>
      <sz val="15"/>
      <name val="Angsana New"/>
      <family val="1"/>
    </font>
    <font>
      <sz val="14"/>
      <color indexed="8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8"/>
      <name val="AngsanaUPC"/>
      <family val="1"/>
    </font>
    <font>
      <b/>
      <sz val="16"/>
      <color indexed="8"/>
      <name val="Angsana New"/>
      <family val="1"/>
    </font>
    <font>
      <sz val="14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Angsana New"/>
      <family val="1"/>
    </font>
    <font>
      <sz val="16"/>
      <color rgb="FF000000"/>
      <name val="AngsanaUPC"/>
      <family val="1"/>
    </font>
    <font>
      <b/>
      <sz val="16"/>
      <color rgb="FF000000"/>
      <name val="Angsana New"/>
      <family val="1"/>
    </font>
    <font>
      <sz val="14"/>
      <color rgb="FF000000"/>
      <name val="Angsana New"/>
      <family val="1"/>
    </font>
    <font>
      <sz val="14"/>
      <color rgb="FF000000"/>
      <name val="AngsanaUPC"/>
      <family val="1"/>
    </font>
    <font>
      <b/>
      <sz val="14"/>
      <color rgb="FF000000"/>
      <name val="Angsana New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9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22" borderId="3" applyNumberFormat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24" borderId="4" applyNumberFormat="0" applyAlignment="0" applyProtection="0"/>
    <xf numFmtId="0" fontId="53" fillId="25" borderId="0" applyNumberFormat="0" applyBorder="0" applyAlignment="0" applyProtection="0"/>
    <xf numFmtId="0" fontId="54" fillId="0" borderId="5" applyNumberFormat="0" applyFill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217" fontId="1" fillId="0" borderId="10" xfId="33" applyNumberFormat="1" applyFont="1" applyBorder="1" applyAlignment="1">
      <alignment horizontal="center"/>
    </xf>
    <xf numFmtId="217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17" fontId="1" fillId="0" borderId="11" xfId="33" applyNumberFormat="1" applyFont="1" applyBorder="1" applyAlignment="1">
      <alignment horizontal="right" vertical="center"/>
    </xf>
    <xf numFmtId="217" fontId="1" fillId="0" borderId="11" xfId="33" applyNumberFormat="1" applyFont="1" applyBorder="1" applyAlignment="1">
      <alignment horizontal="center" vertical="center"/>
    </xf>
    <xf numFmtId="217" fontId="1" fillId="0" borderId="11" xfId="33" applyNumberFormat="1" applyFont="1" applyBorder="1" applyAlignment="1">
      <alignment horizontal="center"/>
    </xf>
    <xf numFmtId="217" fontId="1" fillId="0" borderId="11" xfId="33" applyNumberFormat="1" applyFont="1" applyBorder="1" applyAlignment="1">
      <alignment horizontal="right"/>
    </xf>
    <xf numFmtId="217" fontId="1" fillId="0" borderId="11" xfId="33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217" fontId="1" fillId="0" borderId="11" xfId="33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217" fontId="2" fillId="0" borderId="10" xfId="33" applyNumberFormat="1" applyFont="1" applyBorder="1" applyAlignment="1">
      <alignment horizontal="center"/>
    </xf>
    <xf numFmtId="217" fontId="2" fillId="0" borderId="11" xfId="33" applyNumberFormat="1" applyFont="1" applyBorder="1" applyAlignment="1">
      <alignment horizontal="center"/>
    </xf>
    <xf numFmtId="217" fontId="2" fillId="0" borderId="11" xfId="33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217" fontId="2" fillId="0" borderId="14" xfId="0" applyNumberFormat="1" applyFont="1" applyBorder="1" applyAlignment="1">
      <alignment/>
    </xf>
    <xf numFmtId="217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204" fontId="2" fillId="0" borderId="10" xfId="33" applyNumberFormat="1" applyFont="1" applyBorder="1" applyAlignment="1">
      <alignment horizontal="center"/>
    </xf>
    <xf numFmtId="204" fontId="2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217" fontId="1" fillId="0" borderId="11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17" fontId="1" fillId="0" borderId="10" xfId="33" applyNumberFormat="1" applyFont="1" applyBorder="1" applyAlignment="1">
      <alignment horizontal="center" vertical="center"/>
    </xf>
    <xf numFmtId="217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58" fillId="0" borderId="0" xfId="0" applyFont="1" applyAlignment="1">
      <alignment/>
    </xf>
    <xf numFmtId="217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59" fillId="0" borderId="10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vertical="center" readingOrder="1"/>
    </xf>
    <xf numFmtId="0" fontId="16" fillId="0" borderId="11" xfId="0" applyFont="1" applyBorder="1" applyAlignment="1">
      <alignment/>
    </xf>
    <xf numFmtId="0" fontId="58" fillId="0" borderId="11" xfId="0" applyFont="1" applyBorder="1" applyAlignment="1">
      <alignment horizontal="left" vertical="center"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7" fillId="0" borderId="11" xfId="0" applyFont="1" applyBorder="1" applyAlignment="1">
      <alignment vertical="center" readingOrder="1"/>
    </xf>
    <xf numFmtId="0" fontId="17" fillId="0" borderId="11" xfId="0" applyFont="1" applyBorder="1" applyAlignment="1">
      <alignment/>
    </xf>
    <xf numFmtId="0" fontId="60" fillId="0" borderId="11" xfId="0" applyFont="1" applyBorder="1" applyAlignment="1">
      <alignment horizontal="left" vertical="center"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 readingOrder="1"/>
    </xf>
    <xf numFmtId="0" fontId="18" fillId="0" borderId="11" xfId="0" applyFont="1" applyBorder="1" applyAlignment="1">
      <alignment/>
    </xf>
    <xf numFmtId="3" fontId="1" fillId="0" borderId="18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63" fillId="0" borderId="10" xfId="0" applyFont="1" applyBorder="1" applyAlignment="1">
      <alignment/>
    </xf>
    <xf numFmtId="0" fontId="61" fillId="0" borderId="11" xfId="0" applyFont="1" applyBorder="1" applyAlignment="1">
      <alignment horizontal="left" vertical="center"/>
    </xf>
    <xf numFmtId="4" fontId="1" fillId="0" borderId="11" xfId="33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204" fontId="1" fillId="0" borderId="11" xfId="33" applyNumberFormat="1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6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61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 vertical="center" readingOrder="1"/>
    </xf>
    <xf numFmtId="0" fontId="18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204" fontId="1" fillId="0" borderId="13" xfId="33" applyNumberFormat="1" applyFont="1" applyBorder="1" applyAlignment="1">
      <alignment horizontal="center" vertical="center"/>
    </xf>
    <xf numFmtId="217" fontId="1" fillId="0" borderId="18" xfId="33" applyNumberFormat="1" applyFont="1" applyBorder="1" applyAlignment="1">
      <alignment horizontal="center" vertical="center"/>
    </xf>
    <xf numFmtId="204" fontId="1" fillId="0" borderId="23" xfId="0" applyNumberFormat="1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48.vml" /><Relationship Id="rId3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49.vml" /><Relationship Id="rId3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50.vml" /><Relationship Id="rId3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51.vml" /><Relationship Id="rId3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52.vml" /><Relationship Id="rId3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53.vml" /><Relationship Id="rId3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 t="s">
        <v>25</v>
      </c>
      <c r="B3" s="9"/>
      <c r="C3" s="9"/>
      <c r="D3" s="9"/>
      <c r="E3" s="9"/>
      <c r="F3" s="9"/>
      <c r="G3" s="9"/>
      <c r="H3" s="9"/>
      <c r="I3" s="10"/>
    </row>
    <row r="4" spans="1:9" ht="23.25">
      <c r="A4" s="1" t="s">
        <v>26</v>
      </c>
      <c r="I4" s="10"/>
    </row>
    <row r="5" spans="1:9" ht="23.25">
      <c r="A5" s="1" t="s">
        <v>27</v>
      </c>
      <c r="I5" s="10"/>
    </row>
    <row r="6" spans="1:9" ht="23.25">
      <c r="A6" s="1" t="s">
        <v>28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/>
      <c r="H7" s="13" t="s">
        <v>7</v>
      </c>
    </row>
    <row r="8" spans="1:8" ht="21" customHeight="1">
      <c r="A8" s="3"/>
      <c r="B8" s="3"/>
      <c r="C8" s="3"/>
      <c r="D8" s="3"/>
      <c r="E8" s="3"/>
      <c r="F8" s="3"/>
      <c r="G8" s="3"/>
      <c r="H8" s="3"/>
    </row>
    <row r="9" spans="1:8" ht="21" customHeight="1">
      <c r="A9" s="4"/>
      <c r="B9" s="4"/>
      <c r="C9" s="4"/>
      <c r="D9" s="4"/>
      <c r="E9" s="4"/>
      <c r="F9" s="4"/>
      <c r="G9" s="4"/>
      <c r="H9" s="4"/>
    </row>
    <row r="10" spans="1:8" ht="21" customHeight="1">
      <c r="A10" s="4"/>
      <c r="B10" s="4"/>
      <c r="C10" s="4"/>
      <c r="D10" s="4"/>
      <c r="E10" s="4"/>
      <c r="F10" s="4"/>
      <c r="G10" s="4"/>
      <c r="H10" s="4"/>
    </row>
    <row r="11" spans="1:8" ht="21" customHeight="1">
      <c r="A11" s="4"/>
      <c r="B11" s="4"/>
      <c r="C11" s="4"/>
      <c r="D11" s="4"/>
      <c r="E11" s="4"/>
      <c r="F11" s="4"/>
      <c r="G11" s="4"/>
      <c r="H11" s="4"/>
    </row>
    <row r="12" spans="1:8" ht="21" customHeight="1">
      <c r="A12" s="4"/>
      <c r="B12" s="4"/>
      <c r="C12" s="4"/>
      <c r="D12" s="4"/>
      <c r="E12" s="4"/>
      <c r="F12" s="4"/>
      <c r="G12" s="4"/>
      <c r="H12" s="4"/>
    </row>
    <row r="13" spans="1:8" ht="21" customHeight="1">
      <c r="A13" s="4"/>
      <c r="B13" s="4"/>
      <c r="C13" s="4"/>
      <c r="D13" s="4"/>
      <c r="E13" s="4"/>
      <c r="F13" s="4"/>
      <c r="G13" s="4"/>
      <c r="H13" s="4"/>
    </row>
    <row r="14" spans="1:8" ht="21" customHeight="1">
      <c r="A14" s="4"/>
      <c r="B14" s="4"/>
      <c r="C14" s="4"/>
      <c r="D14" s="4"/>
      <c r="E14" s="4"/>
      <c r="F14" s="4"/>
      <c r="G14" s="4"/>
      <c r="H14" s="4"/>
    </row>
    <row r="15" spans="1:8" ht="21" customHeight="1">
      <c r="A15" s="4"/>
      <c r="B15" s="4"/>
      <c r="C15" s="4"/>
      <c r="D15" s="4"/>
      <c r="E15" s="4"/>
      <c r="F15" s="4"/>
      <c r="G15" s="4"/>
      <c r="H15" s="4"/>
    </row>
    <row r="16" spans="1:8" ht="21" customHeight="1">
      <c r="A16" s="4"/>
      <c r="B16" s="4"/>
      <c r="C16" s="4"/>
      <c r="D16" s="4"/>
      <c r="E16" s="4"/>
      <c r="F16" s="4"/>
      <c r="G16" s="4"/>
      <c r="H16" s="4"/>
    </row>
    <row r="17" spans="1:8" ht="21" customHeight="1">
      <c r="A17" s="4"/>
      <c r="B17" s="4"/>
      <c r="C17" s="4"/>
      <c r="D17" s="4"/>
      <c r="E17" s="4"/>
      <c r="F17" s="4"/>
      <c r="G17" s="4"/>
      <c r="H17" s="4"/>
    </row>
    <row r="18" spans="1:8" ht="21" customHeight="1">
      <c r="A18" s="4"/>
      <c r="B18" s="4"/>
      <c r="C18" s="4"/>
      <c r="D18" s="4"/>
      <c r="E18" s="4"/>
      <c r="F18" s="4"/>
      <c r="G18" s="4"/>
      <c r="H18" s="4"/>
    </row>
    <row r="19" spans="1:8" ht="21" customHeight="1">
      <c r="A19" s="4"/>
      <c r="B19" s="4"/>
      <c r="C19" s="4"/>
      <c r="D19" s="4"/>
      <c r="E19" s="4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8"/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32</v>
      </c>
    </row>
    <row r="23" spans="1:5" ht="23.25">
      <c r="A23" s="1" t="s">
        <v>9</v>
      </c>
      <c r="E23" s="1" t="s">
        <v>20</v>
      </c>
    </row>
    <row r="24" spans="1:5" ht="23.25">
      <c r="A24" s="1" t="s">
        <v>10</v>
      </c>
      <c r="E24" s="1" t="s">
        <v>21</v>
      </c>
    </row>
    <row r="25" ht="23.25">
      <c r="A25" s="1" t="s">
        <v>11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23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37</v>
      </c>
    </row>
    <row r="36" spans="1:5" ht="23.25">
      <c r="A36" s="1" t="s">
        <v>29</v>
      </c>
      <c r="B36" s="132" t="s">
        <v>36</v>
      </c>
      <c r="C36" s="132"/>
      <c r="D36" s="132"/>
      <c r="E36" s="132"/>
    </row>
    <row r="37" spans="2:5" ht="25.5" customHeight="1">
      <c r="B37" s="132" t="s">
        <v>38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4">
    <mergeCell ref="A1:H1"/>
    <mergeCell ref="A20:E20"/>
    <mergeCell ref="B36:E36"/>
    <mergeCell ref="B37:E37"/>
  </mergeCells>
  <printOptions/>
  <pageMargins left="0.31" right="0.16" top="0.24" bottom="0.14" header="0.18" footer="0.1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139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135</v>
      </c>
      <c r="I5" s="10"/>
    </row>
    <row r="6" spans="1:9" ht="23.25">
      <c r="A6" s="1" t="s">
        <v>138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3" t="s">
        <v>140</v>
      </c>
      <c r="C8" s="17" t="s">
        <v>132</v>
      </c>
      <c r="D8" s="17">
        <v>2</v>
      </c>
      <c r="E8" s="46">
        <v>3900</v>
      </c>
      <c r="F8" s="22">
        <f>D8*E8</f>
        <v>7800</v>
      </c>
      <c r="G8" s="3"/>
      <c r="H8" s="3"/>
    </row>
    <row r="9" spans="1:8" ht="21" customHeight="1">
      <c r="A9" s="52"/>
      <c r="B9" s="19" t="s">
        <v>137</v>
      </c>
      <c r="C9" s="18"/>
      <c r="D9" s="18"/>
      <c r="E9" s="26"/>
      <c r="F9" s="28"/>
      <c r="G9" s="4"/>
      <c r="H9" s="4"/>
    </row>
    <row r="10" spans="1:8" ht="21" customHeight="1">
      <c r="A10" s="52"/>
      <c r="B10" s="19"/>
      <c r="C10" s="18"/>
      <c r="D10" s="18"/>
      <c r="E10" s="49"/>
      <c r="F10" s="28"/>
      <c r="G10" s="4"/>
      <c r="H10" s="4"/>
    </row>
    <row r="11" spans="1:8" ht="21" customHeight="1">
      <c r="A11" s="52"/>
      <c r="B11" s="19"/>
      <c r="C11" s="18"/>
      <c r="D11" s="18"/>
      <c r="E11" s="49"/>
      <c r="F11" s="28"/>
      <c r="G11" s="4"/>
      <c r="H11" s="4"/>
    </row>
    <row r="12" spans="1:8" ht="21" customHeight="1">
      <c r="A12" s="52"/>
      <c r="C12" s="18"/>
      <c r="D12" s="18"/>
      <c r="E12" s="49"/>
      <c r="F12" s="28"/>
      <c r="G12" s="4"/>
      <c r="H12" s="4"/>
    </row>
    <row r="13" spans="1:8" ht="21" customHeight="1">
      <c r="A13" s="53"/>
      <c r="B13" s="19"/>
      <c r="C13" s="18"/>
      <c r="D13" s="18"/>
      <c r="E13" s="50"/>
      <c r="F13" s="28"/>
      <c r="G13" s="4"/>
      <c r="H13" s="4"/>
    </row>
    <row r="14" spans="1:8" ht="21" customHeight="1">
      <c r="A14" s="18"/>
      <c r="B14" s="19"/>
      <c r="C14" s="18"/>
      <c r="D14" s="18"/>
      <c r="E14" s="48"/>
      <c r="F14" s="28"/>
      <c r="G14" s="4"/>
      <c r="H14" s="4"/>
    </row>
    <row r="15" spans="1:8" ht="21" customHeight="1">
      <c r="A15" s="18"/>
      <c r="B15" s="19"/>
      <c r="C15" s="18"/>
      <c r="D15" s="18"/>
      <c r="E15" s="48"/>
      <c r="F15" s="28"/>
      <c r="G15" s="4"/>
      <c r="H15" s="4"/>
    </row>
    <row r="16" spans="1:8" ht="21" customHeight="1">
      <c r="A16" s="18"/>
      <c r="B16" s="19"/>
      <c r="C16" s="18"/>
      <c r="D16" s="18"/>
      <c r="E16" s="48"/>
      <c r="F16" s="30"/>
      <c r="G16" s="4"/>
      <c r="H16" s="4"/>
    </row>
    <row r="17" spans="1:8" ht="21" customHeight="1">
      <c r="A17" s="18"/>
      <c r="B17" s="19"/>
      <c r="C17" s="4"/>
      <c r="D17" s="4"/>
      <c r="E17" s="47"/>
      <c r="F17" s="4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SUM(F8:F13)</f>
        <v>7800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141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144</v>
      </c>
      <c r="I5" s="10"/>
    </row>
    <row r="6" spans="1:9" ht="23.25">
      <c r="A6" s="1" t="s">
        <v>142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3" t="s">
        <v>143</v>
      </c>
      <c r="C8" s="17" t="s">
        <v>49</v>
      </c>
      <c r="D8" s="17">
        <v>1</v>
      </c>
      <c r="E8" s="46">
        <v>9990</v>
      </c>
      <c r="F8" s="22">
        <f>D8*E8</f>
        <v>9990</v>
      </c>
      <c r="G8" s="3"/>
      <c r="H8" s="3"/>
    </row>
    <row r="9" spans="1:8" ht="21" customHeight="1">
      <c r="A9" s="52"/>
      <c r="B9" s="19"/>
      <c r="C9" s="18"/>
      <c r="D9" s="18"/>
      <c r="E9" s="26"/>
      <c r="F9" s="28"/>
      <c r="G9" s="4"/>
      <c r="H9" s="4"/>
    </row>
    <row r="10" spans="1:8" ht="21" customHeight="1">
      <c r="A10" s="52"/>
      <c r="B10" s="19"/>
      <c r="C10" s="18"/>
      <c r="D10" s="18"/>
      <c r="E10" s="49"/>
      <c r="F10" s="28"/>
      <c r="G10" s="4"/>
      <c r="H10" s="4"/>
    </row>
    <row r="11" spans="1:8" ht="21" customHeight="1">
      <c r="A11" s="52"/>
      <c r="B11" s="19"/>
      <c r="C11" s="18"/>
      <c r="D11" s="18"/>
      <c r="E11" s="49"/>
      <c r="F11" s="28"/>
      <c r="G11" s="4"/>
      <c r="H11" s="4"/>
    </row>
    <row r="12" spans="1:8" ht="21" customHeight="1">
      <c r="A12" s="52"/>
      <c r="C12" s="18"/>
      <c r="D12" s="18"/>
      <c r="E12" s="49"/>
      <c r="F12" s="28"/>
      <c r="G12" s="4"/>
      <c r="H12" s="4"/>
    </row>
    <row r="13" spans="1:8" ht="21" customHeight="1">
      <c r="A13" s="53"/>
      <c r="B13" s="19"/>
      <c r="C13" s="18"/>
      <c r="D13" s="18"/>
      <c r="E13" s="50"/>
      <c r="F13" s="28"/>
      <c r="G13" s="4"/>
      <c r="H13" s="4"/>
    </row>
    <row r="14" spans="1:8" ht="21" customHeight="1">
      <c r="A14" s="18"/>
      <c r="B14" s="19"/>
      <c r="C14" s="18"/>
      <c r="D14" s="18"/>
      <c r="E14" s="48"/>
      <c r="F14" s="28"/>
      <c r="G14" s="4"/>
      <c r="H14" s="4"/>
    </row>
    <row r="15" spans="1:8" ht="21" customHeight="1">
      <c r="A15" s="18"/>
      <c r="B15" s="19"/>
      <c r="C15" s="18"/>
      <c r="D15" s="18"/>
      <c r="E15" s="48"/>
      <c r="F15" s="28"/>
      <c r="G15" s="4"/>
      <c r="H15" s="4"/>
    </row>
    <row r="16" spans="1:8" ht="21" customHeight="1">
      <c r="A16" s="18"/>
      <c r="B16" s="19"/>
      <c r="C16" s="18"/>
      <c r="D16" s="18"/>
      <c r="E16" s="48"/>
      <c r="F16" s="30"/>
      <c r="G16" s="4"/>
      <c r="H16" s="4"/>
    </row>
    <row r="17" spans="1:8" ht="21" customHeight="1">
      <c r="A17" s="18"/>
      <c r="B17" s="19"/>
      <c r="C17" s="4"/>
      <c r="D17" s="4"/>
      <c r="E17" s="47"/>
      <c r="F17" s="4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SUM(F8:F13)</f>
        <v>9990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145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144</v>
      </c>
      <c r="I5" s="10"/>
    </row>
    <row r="6" spans="1:9" ht="23.25">
      <c r="A6" s="1" t="s">
        <v>142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3" t="s">
        <v>146</v>
      </c>
      <c r="C8" s="17" t="s">
        <v>49</v>
      </c>
      <c r="D8" s="17">
        <v>1</v>
      </c>
      <c r="E8" s="46">
        <v>9990</v>
      </c>
      <c r="F8" s="22">
        <f>D8*E8</f>
        <v>9990</v>
      </c>
      <c r="G8" s="3"/>
      <c r="H8" s="3"/>
    </row>
    <row r="9" spans="1:8" ht="21" customHeight="1">
      <c r="A9" s="52"/>
      <c r="B9" s="19"/>
      <c r="C9" s="18"/>
      <c r="D9" s="18"/>
      <c r="E9" s="26"/>
      <c r="F9" s="28"/>
      <c r="G9" s="4"/>
      <c r="H9" s="4"/>
    </row>
    <row r="10" spans="1:8" ht="21" customHeight="1">
      <c r="A10" s="52"/>
      <c r="B10" s="19"/>
      <c r="C10" s="18"/>
      <c r="D10" s="18"/>
      <c r="E10" s="49"/>
      <c r="F10" s="28"/>
      <c r="G10" s="4"/>
      <c r="H10" s="4"/>
    </row>
    <row r="11" spans="1:8" ht="21" customHeight="1">
      <c r="A11" s="52"/>
      <c r="B11" s="19"/>
      <c r="C11" s="18"/>
      <c r="D11" s="18"/>
      <c r="E11" s="49"/>
      <c r="F11" s="28"/>
      <c r="G11" s="4"/>
      <c r="H11" s="4"/>
    </row>
    <row r="12" spans="1:8" ht="21" customHeight="1">
      <c r="A12" s="52"/>
      <c r="C12" s="18"/>
      <c r="D12" s="18"/>
      <c r="E12" s="49"/>
      <c r="F12" s="28"/>
      <c r="G12" s="4"/>
      <c r="H12" s="4"/>
    </row>
    <row r="13" spans="1:8" ht="21" customHeight="1">
      <c r="A13" s="53"/>
      <c r="B13" s="19"/>
      <c r="C13" s="18"/>
      <c r="D13" s="18"/>
      <c r="E13" s="50"/>
      <c r="F13" s="28"/>
      <c r="G13" s="4"/>
      <c r="H13" s="4"/>
    </row>
    <row r="14" spans="1:8" ht="21" customHeight="1">
      <c r="A14" s="18"/>
      <c r="B14" s="19"/>
      <c r="C14" s="18"/>
      <c r="D14" s="18"/>
      <c r="E14" s="48"/>
      <c r="F14" s="28"/>
      <c r="G14" s="4"/>
      <c r="H14" s="4"/>
    </row>
    <row r="15" spans="1:8" ht="21" customHeight="1">
      <c r="A15" s="18"/>
      <c r="B15" s="19"/>
      <c r="C15" s="18"/>
      <c r="D15" s="18"/>
      <c r="E15" s="48"/>
      <c r="F15" s="28"/>
      <c r="G15" s="4"/>
      <c r="H15" s="4"/>
    </row>
    <row r="16" spans="1:8" ht="21" customHeight="1">
      <c r="A16" s="18"/>
      <c r="B16" s="19"/>
      <c r="C16" s="18"/>
      <c r="D16" s="18"/>
      <c r="E16" s="48"/>
      <c r="F16" s="30"/>
      <c r="G16" s="4"/>
      <c r="H16" s="4"/>
    </row>
    <row r="17" spans="1:8" ht="21" customHeight="1">
      <c r="A17" s="18"/>
      <c r="B17" s="19"/>
      <c r="C17" s="4"/>
      <c r="D17" s="4"/>
      <c r="E17" s="47"/>
      <c r="F17" s="4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SUM(F8:F13)</f>
        <v>9990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161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147</v>
      </c>
      <c r="I5" s="10"/>
    </row>
    <row r="6" spans="1:9" ht="23.25">
      <c r="A6" s="1" t="s">
        <v>148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54" t="s">
        <v>149</v>
      </c>
      <c r="C8" s="17" t="s">
        <v>48</v>
      </c>
      <c r="D8" s="17">
        <v>1</v>
      </c>
      <c r="E8" s="46">
        <v>18990</v>
      </c>
      <c r="F8" s="22">
        <f>D8*E8</f>
        <v>18990</v>
      </c>
      <c r="G8" s="3"/>
      <c r="H8" s="3" t="s">
        <v>156</v>
      </c>
    </row>
    <row r="9" spans="1:8" ht="21" customHeight="1">
      <c r="A9" s="52"/>
      <c r="B9" s="55" t="s">
        <v>150</v>
      </c>
      <c r="C9" s="18"/>
      <c r="D9" s="18"/>
      <c r="E9" s="26"/>
      <c r="F9" s="28"/>
      <c r="G9" s="4"/>
      <c r="H9" s="4"/>
    </row>
    <row r="10" spans="1:8" ht="21" customHeight="1">
      <c r="A10" s="52"/>
      <c r="B10" s="55" t="s">
        <v>151</v>
      </c>
      <c r="C10" s="18"/>
      <c r="D10" s="18"/>
      <c r="E10" s="49"/>
      <c r="F10" s="28"/>
      <c r="G10" s="4"/>
      <c r="H10" s="4"/>
    </row>
    <row r="11" spans="1:8" ht="21" customHeight="1">
      <c r="A11" s="52"/>
      <c r="B11" s="55" t="s">
        <v>152</v>
      </c>
      <c r="C11" s="18"/>
      <c r="D11" s="18"/>
      <c r="E11" s="49"/>
      <c r="F11" s="28"/>
      <c r="G11" s="4"/>
      <c r="H11" s="4"/>
    </row>
    <row r="12" spans="1:8" ht="21" customHeight="1">
      <c r="A12" s="52"/>
      <c r="B12" s="56" t="s">
        <v>153</v>
      </c>
      <c r="C12" s="18"/>
      <c r="D12" s="18"/>
      <c r="E12" s="49"/>
      <c r="F12" s="28"/>
      <c r="G12" s="4"/>
      <c r="H12" s="4"/>
    </row>
    <row r="13" spans="1:8" ht="21" customHeight="1">
      <c r="A13" s="53"/>
      <c r="B13" s="55" t="s">
        <v>158</v>
      </c>
      <c r="C13" s="18"/>
      <c r="D13" s="18"/>
      <c r="E13" s="50"/>
      <c r="F13" s="28"/>
      <c r="G13" s="4"/>
      <c r="H13" s="4"/>
    </row>
    <row r="14" spans="1:8" ht="21" customHeight="1">
      <c r="A14" s="18"/>
      <c r="B14" s="55" t="s">
        <v>154</v>
      </c>
      <c r="C14" s="18"/>
      <c r="D14" s="18"/>
      <c r="E14" s="48"/>
      <c r="F14" s="28"/>
      <c r="G14" s="4"/>
      <c r="H14" s="4"/>
    </row>
    <row r="15" spans="1:8" ht="21" customHeight="1">
      <c r="A15" s="18"/>
      <c r="B15" s="55" t="s">
        <v>159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55" t="s">
        <v>160</v>
      </c>
      <c r="C16" s="18"/>
      <c r="D16" s="18"/>
      <c r="E16" s="48"/>
      <c r="F16" s="30"/>
      <c r="G16" s="4"/>
      <c r="H16" s="4"/>
    </row>
    <row r="17" spans="1:8" ht="21" customHeight="1">
      <c r="A17" s="18">
        <v>2</v>
      </c>
      <c r="B17" s="55" t="s">
        <v>155</v>
      </c>
      <c r="C17" s="18" t="s">
        <v>48</v>
      </c>
      <c r="D17" s="18">
        <v>1</v>
      </c>
      <c r="E17" s="27">
        <v>3300</v>
      </c>
      <c r="F17" s="57">
        <f>E17</f>
        <v>3300</v>
      </c>
      <c r="G17" s="4"/>
      <c r="H17" s="4" t="s">
        <v>157</v>
      </c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SUM(F8:F17)</f>
        <v>22290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161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162</v>
      </c>
      <c r="I5" s="10"/>
    </row>
    <row r="6" spans="1:9" ht="23.25">
      <c r="A6" s="1" t="s">
        <v>163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54" t="s">
        <v>149</v>
      </c>
      <c r="C8" s="17" t="s">
        <v>48</v>
      </c>
      <c r="D8" s="17">
        <v>1</v>
      </c>
      <c r="E8" s="46">
        <v>18700</v>
      </c>
      <c r="F8" s="22">
        <f>E8</f>
        <v>18700</v>
      </c>
      <c r="G8" s="3"/>
      <c r="H8" s="3"/>
    </row>
    <row r="9" spans="1:8" ht="21" customHeight="1">
      <c r="A9" s="52"/>
      <c r="B9" s="55" t="s">
        <v>150</v>
      </c>
      <c r="C9" s="18"/>
      <c r="D9" s="18"/>
      <c r="E9" s="26"/>
      <c r="F9" s="28"/>
      <c r="G9" s="4"/>
      <c r="H9" s="4"/>
    </row>
    <row r="10" spans="1:8" ht="21" customHeight="1">
      <c r="A10" s="52"/>
      <c r="B10" s="55" t="s">
        <v>151</v>
      </c>
      <c r="C10" s="18"/>
      <c r="D10" s="18"/>
      <c r="E10" s="49"/>
      <c r="F10" s="28"/>
      <c r="G10" s="4"/>
      <c r="H10" s="4"/>
    </row>
    <row r="11" spans="1:8" ht="21" customHeight="1">
      <c r="A11" s="52"/>
      <c r="B11" s="55" t="s">
        <v>152</v>
      </c>
      <c r="C11" s="18"/>
      <c r="D11" s="18"/>
      <c r="E11" s="49"/>
      <c r="F11" s="28"/>
      <c r="G11" s="4"/>
      <c r="H11" s="4"/>
    </row>
    <row r="12" spans="1:8" ht="21" customHeight="1">
      <c r="A12" s="52"/>
      <c r="B12" s="56" t="s">
        <v>153</v>
      </c>
      <c r="C12" s="18"/>
      <c r="D12" s="18"/>
      <c r="E12" s="49"/>
      <c r="F12" s="28"/>
      <c r="G12" s="4"/>
      <c r="H12" s="4"/>
    </row>
    <row r="13" spans="1:8" ht="21" customHeight="1">
      <c r="A13" s="53"/>
      <c r="B13" s="55" t="s">
        <v>158</v>
      </c>
      <c r="C13" s="18"/>
      <c r="D13" s="18"/>
      <c r="E13" s="50"/>
      <c r="F13" s="28"/>
      <c r="G13" s="4"/>
      <c r="H13" s="4"/>
    </row>
    <row r="14" spans="1:8" ht="21" customHeight="1">
      <c r="A14" s="18"/>
      <c r="B14" s="55" t="s">
        <v>154</v>
      </c>
      <c r="C14" s="18"/>
      <c r="D14" s="18"/>
      <c r="E14" s="48"/>
      <c r="F14" s="28"/>
      <c r="G14" s="4"/>
      <c r="H14" s="4"/>
    </row>
    <row r="15" spans="1:8" ht="21" customHeight="1">
      <c r="A15" s="18"/>
      <c r="B15" s="55" t="s">
        <v>159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55" t="s">
        <v>160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55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SUM(F8:F17)</f>
        <v>18700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168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164</v>
      </c>
      <c r="I5" s="10"/>
    </row>
    <row r="6" spans="1:9" ht="23.25">
      <c r="A6" s="1" t="s">
        <v>167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3" t="s">
        <v>165</v>
      </c>
      <c r="C8" s="17" t="s">
        <v>49</v>
      </c>
      <c r="D8" s="17">
        <v>1</v>
      </c>
      <c r="E8" s="46">
        <v>4990</v>
      </c>
      <c r="F8" s="22">
        <f>E8</f>
        <v>4990</v>
      </c>
      <c r="G8" s="3"/>
      <c r="H8" s="3"/>
    </row>
    <row r="9" spans="1:8" ht="21" customHeight="1">
      <c r="A9" s="52">
        <v>2</v>
      </c>
      <c r="B9" s="19" t="s">
        <v>166</v>
      </c>
      <c r="C9" s="18" t="s">
        <v>49</v>
      </c>
      <c r="D9" s="18">
        <v>1</v>
      </c>
      <c r="E9" s="26">
        <v>790</v>
      </c>
      <c r="F9" s="28">
        <f>E9</f>
        <v>790</v>
      </c>
      <c r="G9" s="4"/>
      <c r="H9" s="4"/>
    </row>
    <row r="10" spans="1:8" ht="21" customHeight="1">
      <c r="A10" s="52"/>
      <c r="B10" s="19"/>
      <c r="C10" s="18"/>
      <c r="D10" s="18"/>
      <c r="E10" s="49"/>
      <c r="F10" s="28"/>
      <c r="G10" s="4"/>
      <c r="H10" s="4"/>
    </row>
    <row r="11" spans="1:8" ht="21" customHeight="1">
      <c r="A11" s="52"/>
      <c r="B11" s="19"/>
      <c r="C11" s="18"/>
      <c r="D11" s="18"/>
      <c r="E11" s="49"/>
      <c r="F11" s="28"/>
      <c r="G11" s="4"/>
      <c r="H11" s="4"/>
    </row>
    <row r="12" spans="1:8" ht="21" customHeight="1">
      <c r="A12" s="52"/>
      <c r="C12" s="18"/>
      <c r="D12" s="18"/>
      <c r="E12" s="49"/>
      <c r="F12" s="28"/>
      <c r="G12" s="4"/>
      <c r="H12" s="4"/>
    </row>
    <row r="13" spans="1:8" ht="21" customHeight="1">
      <c r="A13" s="53"/>
      <c r="B13" s="19"/>
      <c r="C13" s="18"/>
      <c r="D13" s="18"/>
      <c r="E13" s="50"/>
      <c r="F13" s="28"/>
      <c r="G13" s="4"/>
      <c r="H13" s="4"/>
    </row>
    <row r="14" spans="1:8" ht="21" customHeight="1">
      <c r="A14" s="18"/>
      <c r="B14" s="19"/>
      <c r="C14" s="18"/>
      <c r="D14" s="18"/>
      <c r="E14" s="48"/>
      <c r="F14" s="28"/>
      <c r="G14" s="4"/>
      <c r="H14" s="4"/>
    </row>
    <row r="15" spans="1:8" ht="21" customHeight="1">
      <c r="A15" s="18"/>
      <c r="B15" s="19"/>
      <c r="C15" s="18"/>
      <c r="D15" s="18"/>
      <c r="E15" s="48"/>
      <c r="F15" s="28"/>
      <c r="G15" s="4"/>
      <c r="H15" s="4"/>
    </row>
    <row r="16" spans="1:8" ht="21" customHeight="1">
      <c r="A16" s="18"/>
      <c r="B16" s="19"/>
      <c r="C16" s="18"/>
      <c r="D16" s="18"/>
      <c r="E16" s="48"/>
      <c r="F16" s="30"/>
      <c r="G16" s="4"/>
      <c r="H16" s="4"/>
    </row>
    <row r="17" spans="1:8" ht="21" customHeight="1">
      <c r="A17" s="18"/>
      <c r="B17" s="19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SUM(F8:F17)</f>
        <v>5780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168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169</v>
      </c>
      <c r="I5" s="10"/>
    </row>
    <row r="6" spans="1:9" ht="23.25">
      <c r="A6" s="1" t="s">
        <v>173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58" t="s">
        <v>170</v>
      </c>
      <c r="C8" s="17" t="s">
        <v>49</v>
      </c>
      <c r="D8" s="17">
        <v>1</v>
      </c>
      <c r="E8" s="46">
        <v>12090</v>
      </c>
      <c r="F8" s="22">
        <f>E8</f>
        <v>12090</v>
      </c>
      <c r="G8" s="3"/>
      <c r="H8" s="3"/>
    </row>
    <row r="9" spans="1:8" ht="21" customHeight="1">
      <c r="A9" s="52">
        <v>2</v>
      </c>
      <c r="B9" s="59" t="s">
        <v>171</v>
      </c>
      <c r="C9" s="18" t="s">
        <v>48</v>
      </c>
      <c r="D9" s="18">
        <v>1</v>
      </c>
      <c r="E9" s="26">
        <v>8190</v>
      </c>
      <c r="F9" s="28">
        <f>E9</f>
        <v>8190</v>
      </c>
      <c r="G9" s="4"/>
      <c r="H9" s="4"/>
    </row>
    <row r="10" spans="1:8" ht="21" customHeight="1">
      <c r="A10" s="52">
        <v>3</v>
      </c>
      <c r="B10" s="59" t="s">
        <v>172</v>
      </c>
      <c r="C10" s="18" t="s">
        <v>49</v>
      </c>
      <c r="D10" s="18">
        <v>1</v>
      </c>
      <c r="E10" s="26">
        <v>6990</v>
      </c>
      <c r="F10" s="28">
        <f>E10</f>
        <v>6990</v>
      </c>
      <c r="G10" s="4"/>
      <c r="H10" s="4"/>
    </row>
    <row r="11" spans="1:8" ht="21" customHeight="1">
      <c r="A11" s="52"/>
      <c r="B11" s="55"/>
      <c r="C11" s="18"/>
      <c r="D11" s="18"/>
      <c r="E11" s="49"/>
      <c r="F11" s="28"/>
      <c r="G11" s="4"/>
      <c r="H11" s="4"/>
    </row>
    <row r="12" spans="1:8" ht="21" customHeight="1">
      <c r="A12" s="52"/>
      <c r="B12" s="60" t="s">
        <v>174</v>
      </c>
      <c r="C12" s="18"/>
      <c r="D12" s="18"/>
      <c r="E12" s="49"/>
      <c r="F12" s="28"/>
      <c r="G12" s="4"/>
      <c r="H12" s="4"/>
    </row>
    <row r="13" spans="1:8" ht="21" customHeight="1">
      <c r="A13" s="53"/>
      <c r="B13" s="61" t="s">
        <v>176</v>
      </c>
      <c r="C13" s="18"/>
      <c r="D13" s="18"/>
      <c r="E13" s="50"/>
      <c r="F13" s="28"/>
      <c r="G13" s="4"/>
      <c r="H13" s="4"/>
    </row>
    <row r="14" spans="1:8" ht="21" customHeight="1">
      <c r="A14" s="18"/>
      <c r="B14" s="61" t="s">
        <v>177</v>
      </c>
      <c r="C14" s="18"/>
      <c r="D14" s="18"/>
      <c r="E14" s="48"/>
      <c r="F14" s="28"/>
      <c r="G14" s="4"/>
      <c r="H14" s="4"/>
    </row>
    <row r="15" spans="1:8" ht="21" customHeight="1">
      <c r="A15" s="18"/>
      <c r="B15" s="61" t="s">
        <v>175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55"/>
      <c r="C16" s="18"/>
      <c r="D16" s="18"/>
      <c r="E16" s="48"/>
      <c r="F16" s="30"/>
      <c r="G16" s="4"/>
      <c r="H16" s="4"/>
    </row>
    <row r="17" spans="1:8" ht="21" customHeight="1">
      <c r="A17" s="18"/>
      <c r="B17" s="55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SUM(F8:F17)</f>
        <v>27270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178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169</v>
      </c>
      <c r="I5" s="10"/>
    </row>
    <row r="6" spans="1:9" ht="23.25">
      <c r="A6" s="1" t="s">
        <v>181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58" t="s">
        <v>179</v>
      </c>
      <c r="C8" s="17" t="s">
        <v>48</v>
      </c>
      <c r="D8" s="17">
        <v>2</v>
      </c>
      <c r="E8" s="46">
        <v>3300</v>
      </c>
      <c r="F8" s="22">
        <f>D8*E8</f>
        <v>6600</v>
      </c>
      <c r="G8" s="3"/>
      <c r="H8" s="3"/>
    </row>
    <row r="9" spans="1:8" ht="21" customHeight="1">
      <c r="A9" s="52"/>
      <c r="B9" s="59"/>
      <c r="C9" s="18"/>
      <c r="D9" s="18"/>
      <c r="E9" s="26"/>
      <c r="F9" s="28"/>
      <c r="G9" s="4"/>
      <c r="H9" s="4"/>
    </row>
    <row r="10" spans="1:8" ht="21" customHeight="1">
      <c r="A10" s="52"/>
      <c r="B10" s="62" t="s">
        <v>180</v>
      </c>
      <c r="C10" s="18"/>
      <c r="D10" s="18"/>
      <c r="E10" s="26"/>
      <c r="F10" s="28"/>
      <c r="G10" s="4"/>
      <c r="H10" s="4"/>
    </row>
    <row r="11" spans="1:8" ht="21" customHeight="1">
      <c r="A11" s="52"/>
      <c r="B11" s="55"/>
      <c r="C11" s="18"/>
      <c r="D11" s="18"/>
      <c r="E11" s="49"/>
      <c r="F11" s="28"/>
      <c r="G11" s="4"/>
      <c r="H11" s="4"/>
    </row>
    <row r="12" spans="1:8" ht="21" customHeight="1">
      <c r="A12" s="52"/>
      <c r="B12" s="60"/>
      <c r="C12" s="18"/>
      <c r="D12" s="18"/>
      <c r="E12" s="49"/>
      <c r="F12" s="28"/>
      <c r="G12" s="4"/>
      <c r="H12" s="4"/>
    </row>
    <row r="13" spans="1:8" ht="21" customHeight="1">
      <c r="A13" s="53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55"/>
      <c r="C16" s="18"/>
      <c r="D16" s="18"/>
      <c r="E16" s="48"/>
      <c r="F16" s="30"/>
      <c r="G16" s="4"/>
      <c r="H16" s="4"/>
    </row>
    <row r="17" spans="1:8" ht="21" customHeight="1">
      <c r="A17" s="18"/>
      <c r="B17" s="55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F8</f>
        <v>6600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2">
      <selection activeCell="N22" sqref="N22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178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169</v>
      </c>
      <c r="I5" s="10"/>
    </row>
    <row r="6" spans="1:9" ht="23.25">
      <c r="A6" s="1" t="s">
        <v>182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58" t="s">
        <v>184</v>
      </c>
      <c r="C8" s="17" t="s">
        <v>183</v>
      </c>
      <c r="D8" s="17">
        <v>1</v>
      </c>
      <c r="E8" s="46">
        <v>4790</v>
      </c>
      <c r="F8" s="22">
        <f>D8*E8</f>
        <v>4790</v>
      </c>
      <c r="G8" s="3"/>
      <c r="H8" s="3"/>
    </row>
    <row r="9" spans="1:8" ht="21" customHeight="1">
      <c r="A9" s="52"/>
      <c r="B9" s="59"/>
      <c r="C9" s="18"/>
      <c r="D9" s="18"/>
      <c r="E9" s="26"/>
      <c r="F9" s="28"/>
      <c r="G9" s="4"/>
      <c r="H9" s="4"/>
    </row>
    <row r="10" spans="1:8" ht="21" customHeight="1">
      <c r="A10" s="52"/>
      <c r="B10" s="62"/>
      <c r="C10" s="18"/>
      <c r="D10" s="18"/>
      <c r="E10" s="26"/>
      <c r="F10" s="28"/>
      <c r="G10" s="4"/>
      <c r="H10" s="4"/>
    </row>
    <row r="11" spans="1:8" ht="21" customHeight="1">
      <c r="A11" s="52"/>
      <c r="B11" s="55"/>
      <c r="C11" s="18"/>
      <c r="D11" s="18"/>
      <c r="E11" s="49"/>
      <c r="F11" s="28"/>
      <c r="G11" s="4"/>
      <c r="H11" s="4"/>
    </row>
    <row r="12" spans="1:8" ht="21" customHeight="1">
      <c r="A12" s="52"/>
      <c r="B12" s="60"/>
      <c r="C12" s="18"/>
      <c r="D12" s="18"/>
      <c r="E12" s="49"/>
      <c r="F12" s="28"/>
      <c r="G12" s="4"/>
      <c r="H12" s="4"/>
    </row>
    <row r="13" spans="1:8" ht="21" customHeight="1">
      <c r="A13" s="53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55"/>
      <c r="C16" s="18"/>
      <c r="D16" s="18"/>
      <c r="E16" s="48"/>
      <c r="F16" s="30"/>
      <c r="G16" s="4"/>
      <c r="H16" s="4"/>
    </row>
    <row r="17" spans="1:8" ht="21" customHeight="1">
      <c r="A17" s="18"/>
      <c r="B17" s="55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F8</f>
        <v>4790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197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169</v>
      </c>
      <c r="I5" s="10"/>
    </row>
    <row r="6" spans="1:9" ht="23.25">
      <c r="A6" s="1" t="s">
        <v>198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58" t="s">
        <v>194</v>
      </c>
      <c r="C8" s="17" t="s">
        <v>48</v>
      </c>
      <c r="D8" s="17">
        <v>1</v>
      </c>
      <c r="E8" s="46">
        <v>4300</v>
      </c>
      <c r="F8" s="22">
        <f>D8*E8</f>
        <v>4300</v>
      </c>
      <c r="G8" s="3"/>
      <c r="H8" s="3"/>
    </row>
    <row r="9" spans="1:8" ht="21" customHeight="1">
      <c r="A9" s="52"/>
      <c r="B9" s="59" t="s">
        <v>193</v>
      </c>
      <c r="C9" s="18"/>
      <c r="D9" s="18"/>
      <c r="E9" s="26"/>
      <c r="F9" s="28"/>
      <c r="G9" s="4"/>
      <c r="H9" s="4"/>
    </row>
    <row r="10" spans="1:8" ht="21" customHeight="1">
      <c r="A10" s="52"/>
      <c r="C10" s="18"/>
      <c r="D10" s="18"/>
      <c r="E10" s="26"/>
      <c r="F10" s="28"/>
      <c r="G10" s="4"/>
      <c r="H10" s="4"/>
    </row>
    <row r="11" spans="1:8" ht="21" customHeight="1">
      <c r="A11" s="52"/>
      <c r="B11" s="55"/>
      <c r="C11" s="18"/>
      <c r="D11" s="18"/>
      <c r="E11" s="49"/>
      <c r="F11" s="28"/>
      <c r="G11" s="4"/>
      <c r="H11" s="4"/>
    </row>
    <row r="12" spans="1:8" ht="21" customHeight="1">
      <c r="A12" s="52"/>
      <c r="B12" s="63" t="s">
        <v>196</v>
      </c>
      <c r="C12" s="18"/>
      <c r="D12" s="18"/>
      <c r="E12" s="49"/>
      <c r="F12" s="28"/>
      <c r="G12" s="4"/>
      <c r="H12" s="4"/>
    </row>
    <row r="13" spans="1:8" ht="21" customHeight="1">
      <c r="A13" s="53"/>
      <c r="B13" s="63" t="s">
        <v>195</v>
      </c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55"/>
      <c r="C16" s="18"/>
      <c r="D16" s="18"/>
      <c r="E16" s="48"/>
      <c r="F16" s="30"/>
      <c r="G16" s="4"/>
      <c r="H16" s="4"/>
    </row>
    <row r="17" spans="1:8" ht="21" customHeight="1">
      <c r="A17" s="18"/>
      <c r="B17" s="55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F8</f>
        <v>4300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190</v>
      </c>
    </row>
    <row r="32" ht="26.25">
      <c r="C32" s="1" t="s">
        <v>192</v>
      </c>
    </row>
    <row r="34" ht="18" customHeight="1"/>
    <row r="35" ht="23.25">
      <c r="B35" s="1" t="s">
        <v>188</v>
      </c>
    </row>
    <row r="36" spans="1:5" ht="23.25">
      <c r="A36" s="1" t="s">
        <v>29</v>
      </c>
      <c r="B36" s="132" t="s">
        <v>185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66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54</v>
      </c>
      <c r="I5" s="10"/>
    </row>
    <row r="6" spans="1:9" ht="23.25">
      <c r="A6" s="1" t="s">
        <v>55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/>
      <c r="H7" s="13" t="s">
        <v>7</v>
      </c>
    </row>
    <row r="8" spans="1:8" ht="21" customHeight="1">
      <c r="A8" s="17">
        <v>1</v>
      </c>
      <c r="B8" s="3" t="s">
        <v>56</v>
      </c>
      <c r="C8" s="17" t="s">
        <v>49</v>
      </c>
      <c r="D8" s="17">
        <v>1</v>
      </c>
      <c r="E8" s="20">
        <v>3500</v>
      </c>
      <c r="F8" s="22">
        <v>3500</v>
      </c>
      <c r="G8" s="3"/>
      <c r="H8" s="3"/>
    </row>
    <row r="9" spans="1:8" ht="21" customHeight="1">
      <c r="A9" s="18"/>
      <c r="B9" s="19" t="s">
        <v>57</v>
      </c>
      <c r="C9" s="18"/>
      <c r="D9" s="18"/>
      <c r="E9" s="27"/>
      <c r="F9" s="18"/>
      <c r="G9" s="4"/>
      <c r="H9" s="4"/>
    </row>
    <row r="10" spans="1:8" ht="21" customHeight="1">
      <c r="A10" s="18">
        <v>2</v>
      </c>
      <c r="B10" s="19" t="s">
        <v>59</v>
      </c>
      <c r="C10" s="18" t="s">
        <v>58</v>
      </c>
      <c r="D10" s="18">
        <v>4</v>
      </c>
      <c r="E10" s="18">
        <v>730</v>
      </c>
      <c r="F10" s="29">
        <f>D10*E10</f>
        <v>2920</v>
      </c>
      <c r="G10" s="4"/>
      <c r="H10" s="4"/>
    </row>
    <row r="11" spans="1:8" ht="21" customHeight="1">
      <c r="A11" s="18"/>
      <c r="B11" s="19"/>
      <c r="C11" s="18"/>
      <c r="D11" s="18"/>
      <c r="E11" s="18"/>
      <c r="F11" s="18"/>
      <c r="G11" s="4"/>
      <c r="H11" s="4"/>
    </row>
    <row r="12" spans="1:8" ht="21" customHeight="1">
      <c r="A12" s="18"/>
      <c r="B12" s="19"/>
      <c r="C12" s="18"/>
      <c r="D12" s="18"/>
      <c r="E12" s="18"/>
      <c r="F12" s="18"/>
      <c r="G12" s="4"/>
      <c r="H12" s="4"/>
    </row>
    <row r="13" spans="1:8" ht="21" customHeight="1">
      <c r="A13" s="18"/>
      <c r="B13" s="19"/>
      <c r="C13" s="18"/>
      <c r="D13" s="18"/>
      <c r="E13" s="21"/>
      <c r="F13" s="28"/>
      <c r="G13" s="4"/>
      <c r="H13" s="4"/>
    </row>
    <row r="14" spans="1:8" ht="21" customHeight="1">
      <c r="A14" s="18"/>
      <c r="B14" s="19"/>
      <c r="C14" s="18"/>
      <c r="D14" s="18"/>
      <c r="E14" s="21"/>
      <c r="F14" s="28"/>
      <c r="G14" s="4"/>
      <c r="H14" s="4"/>
    </row>
    <row r="15" spans="1:8" ht="21" customHeight="1">
      <c r="A15" s="18"/>
      <c r="B15" s="19"/>
      <c r="C15" s="4"/>
      <c r="D15" s="4"/>
      <c r="E15" s="4"/>
      <c r="F15" s="4"/>
      <c r="G15" s="4"/>
      <c r="H15" s="4"/>
    </row>
    <row r="16" spans="1:8" ht="21" customHeight="1">
      <c r="A16" s="18"/>
      <c r="B16" s="19"/>
      <c r="C16" s="4"/>
      <c r="D16" s="4"/>
      <c r="E16" s="4"/>
      <c r="F16" s="4"/>
      <c r="G16" s="4"/>
      <c r="H16" s="4"/>
    </row>
    <row r="17" spans="1:8" ht="21" customHeight="1">
      <c r="A17" s="18"/>
      <c r="B17" s="19"/>
      <c r="C17" s="4"/>
      <c r="D17" s="4"/>
      <c r="E17" s="4"/>
      <c r="F17" s="4"/>
      <c r="G17" s="4"/>
      <c r="H17" s="4"/>
    </row>
    <row r="18" spans="1:8" ht="21" customHeight="1">
      <c r="A18" s="18"/>
      <c r="B18" s="19"/>
      <c r="C18" s="4"/>
      <c r="D18" s="4"/>
      <c r="E18" s="4"/>
      <c r="F18" s="4"/>
      <c r="G18" s="4"/>
      <c r="H18" s="4"/>
    </row>
    <row r="19" spans="1:8" ht="21" customHeight="1">
      <c r="A19" s="18"/>
      <c r="B19" s="19"/>
      <c r="C19" s="4"/>
      <c r="D19" s="4"/>
      <c r="E19" s="4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F8+F10</f>
        <v>6420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65</v>
      </c>
    </row>
    <row r="24" spans="1:5" ht="23.25">
      <c r="A24" s="1" t="s">
        <v>61</v>
      </c>
      <c r="E24" s="1" t="s">
        <v>64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85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41</v>
      </c>
    </row>
    <row r="36" spans="1:5" ht="23.25">
      <c r="A36" s="1" t="s">
        <v>29</v>
      </c>
      <c r="B36" s="132" t="s">
        <v>39</v>
      </c>
      <c r="C36" s="132"/>
      <c r="D36" s="132"/>
      <c r="E36" s="132"/>
    </row>
    <row r="37" spans="2:5" ht="25.5" customHeight="1">
      <c r="B37" s="132" t="s">
        <v>40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A20:E20"/>
    <mergeCell ref="B36:E36"/>
    <mergeCell ref="B37:E37"/>
    <mergeCell ref="E3:H3"/>
  </mergeCells>
  <printOptions/>
  <pageMargins left="0.1968503937007874" right="0.15748031496062992" top="0.2755905511811024" bottom="0.15748031496062992" header="0.2755905511811024" footer="0.1574803149606299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178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187</v>
      </c>
      <c r="I5" s="10"/>
    </row>
    <row r="6" spans="1:9" ht="23.25">
      <c r="A6" s="1" t="s">
        <v>186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/>
      <c r="B8" s="58"/>
      <c r="C8" s="17"/>
      <c r="D8" s="17"/>
      <c r="E8" s="46"/>
      <c r="F8" s="22"/>
      <c r="G8" s="3"/>
      <c r="H8" s="3"/>
    </row>
    <row r="9" spans="1:8" ht="21" customHeight="1">
      <c r="A9" s="52"/>
      <c r="B9" s="59"/>
      <c r="C9" s="18"/>
      <c r="D9" s="18"/>
      <c r="E9" s="26"/>
      <c r="F9" s="28"/>
      <c r="G9" s="4"/>
      <c r="H9" s="4"/>
    </row>
    <row r="10" spans="1:8" ht="21" customHeight="1">
      <c r="A10" s="52"/>
      <c r="B10" s="62"/>
      <c r="C10" s="18"/>
      <c r="D10" s="18"/>
      <c r="E10" s="26"/>
      <c r="F10" s="28"/>
      <c r="G10" s="4"/>
      <c r="H10" s="4"/>
    </row>
    <row r="11" spans="1:8" ht="21" customHeight="1">
      <c r="A11" s="52"/>
      <c r="B11" s="55"/>
      <c r="C11" s="18"/>
      <c r="D11" s="18"/>
      <c r="E11" s="49"/>
      <c r="F11" s="28"/>
      <c r="G11" s="4"/>
      <c r="H11" s="4"/>
    </row>
    <row r="12" spans="1:8" ht="21" customHeight="1">
      <c r="A12" s="52"/>
      <c r="B12" s="60"/>
      <c r="C12" s="18"/>
      <c r="D12" s="18"/>
      <c r="E12" s="49"/>
      <c r="F12" s="28"/>
      <c r="G12" s="4"/>
      <c r="H12" s="4"/>
    </row>
    <row r="13" spans="1:8" ht="21" customHeight="1">
      <c r="A13" s="53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55"/>
      <c r="C16" s="18"/>
      <c r="D16" s="18"/>
      <c r="E16" s="48"/>
      <c r="F16" s="30"/>
      <c r="G16" s="4"/>
      <c r="H16" s="4"/>
    </row>
    <row r="17" spans="1:8" ht="21" customHeight="1">
      <c r="A17" s="18"/>
      <c r="B17" s="55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/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190</v>
      </c>
    </row>
    <row r="32" ht="26.25">
      <c r="C32" s="1" t="s">
        <v>191</v>
      </c>
    </row>
    <row r="34" ht="18" customHeight="1"/>
    <row r="35" ht="23.25">
      <c r="B35" s="1" t="s">
        <v>189</v>
      </c>
    </row>
    <row r="36" spans="1:5" ht="23.25">
      <c r="A36" s="1" t="s">
        <v>29</v>
      </c>
      <c r="B36" s="132" t="s">
        <v>185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36" sqref="B36:E36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199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200</v>
      </c>
      <c r="I5" s="10"/>
    </row>
    <row r="6" spans="1:9" ht="23.25">
      <c r="A6" s="1" t="s">
        <v>201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58" t="s">
        <v>202</v>
      </c>
      <c r="C8" s="17" t="s">
        <v>49</v>
      </c>
      <c r="D8" s="17">
        <v>1</v>
      </c>
      <c r="E8" s="46">
        <v>3690</v>
      </c>
      <c r="F8" s="22">
        <f>D8*E8</f>
        <v>3690</v>
      </c>
      <c r="G8" s="3"/>
      <c r="H8" s="3"/>
    </row>
    <row r="9" spans="1:8" ht="21" customHeight="1">
      <c r="A9" s="52"/>
      <c r="B9" s="59"/>
      <c r="C9" s="18"/>
      <c r="D9" s="18"/>
      <c r="E9" s="26"/>
      <c r="F9" s="28"/>
      <c r="G9" s="4"/>
      <c r="H9" s="4"/>
    </row>
    <row r="10" spans="1:8" ht="21" customHeight="1">
      <c r="A10" s="52"/>
      <c r="B10" s="62" t="s">
        <v>205</v>
      </c>
      <c r="C10" s="18"/>
      <c r="D10" s="18"/>
      <c r="E10" s="26"/>
      <c r="F10" s="28"/>
      <c r="G10" s="4"/>
      <c r="H10" s="4"/>
    </row>
    <row r="11" spans="1:8" ht="21" customHeight="1">
      <c r="A11" s="52"/>
      <c r="B11" s="62" t="s">
        <v>206</v>
      </c>
      <c r="C11" s="18"/>
      <c r="D11" s="18"/>
      <c r="E11" s="49"/>
      <c r="F11" s="28"/>
      <c r="G11" s="4"/>
      <c r="H11" s="4"/>
    </row>
    <row r="12" spans="1:8" ht="21" customHeight="1">
      <c r="A12" s="52"/>
      <c r="B12" s="60"/>
      <c r="C12" s="18"/>
      <c r="D12" s="18"/>
      <c r="E12" s="49"/>
      <c r="F12" s="28"/>
      <c r="G12" s="4"/>
      <c r="H12" s="4"/>
    </row>
    <row r="13" spans="1:8" ht="21" customHeight="1">
      <c r="A13" s="53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55"/>
      <c r="C16" s="18"/>
      <c r="D16" s="18"/>
      <c r="E16" s="48"/>
      <c r="F16" s="30"/>
      <c r="G16" s="4"/>
      <c r="H16" s="4"/>
    </row>
    <row r="17" spans="1:8" ht="21" customHeight="1">
      <c r="A17" s="18"/>
      <c r="B17" s="55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F8</f>
        <v>3690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203</v>
      </c>
    </row>
    <row r="24" spans="1:5" ht="23.25">
      <c r="A24" s="1" t="s">
        <v>61</v>
      </c>
      <c r="E24" s="1" t="s">
        <v>204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190</v>
      </c>
    </row>
    <row r="32" ht="26.25">
      <c r="C32" s="1" t="s">
        <v>191</v>
      </c>
    </row>
    <row r="34" ht="18" customHeight="1"/>
    <row r="35" ht="23.25">
      <c r="B35" s="1" t="s">
        <v>189</v>
      </c>
    </row>
    <row r="36" spans="1:5" ht="23.25">
      <c r="A36" s="1" t="s">
        <v>29</v>
      </c>
      <c r="B36" s="132" t="s">
        <v>185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338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207</v>
      </c>
      <c r="I5" s="10"/>
    </row>
    <row r="6" spans="1:9" ht="23.25">
      <c r="A6" s="1" t="s">
        <v>224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64" t="s">
        <v>226</v>
      </c>
      <c r="C8" s="17" t="s">
        <v>225</v>
      </c>
      <c r="D8" s="17">
        <v>1</v>
      </c>
      <c r="E8" s="46">
        <v>18050</v>
      </c>
      <c r="F8" s="22">
        <f>E8</f>
        <v>18050</v>
      </c>
      <c r="G8" s="3"/>
      <c r="H8" s="3"/>
    </row>
    <row r="9" spans="1:8" ht="21" customHeight="1">
      <c r="A9" s="52"/>
      <c r="B9" s="65" t="s">
        <v>339</v>
      </c>
      <c r="C9" s="18"/>
      <c r="D9" s="18"/>
      <c r="E9" s="101"/>
      <c r="F9" s="28"/>
      <c r="G9" s="4"/>
      <c r="H9" s="4"/>
    </row>
    <row r="10" spans="1:8" ht="21" customHeight="1">
      <c r="A10" s="52"/>
      <c r="B10" s="10" t="s">
        <v>227</v>
      </c>
      <c r="C10" s="18"/>
      <c r="D10" s="18"/>
      <c r="E10" s="26"/>
      <c r="F10" s="28"/>
      <c r="G10" s="4"/>
      <c r="H10" s="4"/>
    </row>
    <row r="11" spans="1:8" ht="21" customHeight="1">
      <c r="A11" s="52"/>
      <c r="B11" s="62"/>
      <c r="C11" s="18"/>
      <c r="D11" s="18"/>
      <c r="E11" s="49"/>
      <c r="F11" s="28"/>
      <c r="G11" s="4"/>
      <c r="H11" s="4"/>
    </row>
    <row r="12" spans="1:8" ht="21" customHeight="1">
      <c r="A12" s="52"/>
      <c r="B12" s="60"/>
      <c r="C12" s="18"/>
      <c r="D12" s="18"/>
      <c r="E12" s="49"/>
      <c r="F12" s="28"/>
      <c r="G12" s="4"/>
      <c r="H12" s="4"/>
    </row>
    <row r="13" spans="1:8" ht="21" customHeight="1">
      <c r="A13" s="53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 t="s">
        <v>348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61" t="s">
        <v>228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61" t="s">
        <v>340</v>
      </c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F8+F9</f>
        <v>18050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E23:H23"/>
    <mergeCell ref="E24:H24"/>
    <mergeCell ref="B32:F32"/>
    <mergeCell ref="B35:F35"/>
    <mergeCell ref="B36:F36"/>
    <mergeCell ref="B37:F37"/>
    <mergeCell ref="A1:H1"/>
    <mergeCell ref="E3:H3"/>
    <mergeCell ref="A20:E20"/>
    <mergeCell ref="E29:H29"/>
    <mergeCell ref="E30:H30"/>
    <mergeCell ref="E31:H31"/>
    <mergeCell ref="E27:H27"/>
    <mergeCell ref="E22:H22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0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232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207</v>
      </c>
      <c r="I5" s="10"/>
    </row>
    <row r="6" spans="1:9" ht="23.25">
      <c r="A6" s="1" t="s">
        <v>208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64" t="s">
        <v>209</v>
      </c>
      <c r="C8" s="17" t="s">
        <v>68</v>
      </c>
      <c r="D8" s="17">
        <v>1</v>
      </c>
      <c r="E8" s="66">
        <v>37000</v>
      </c>
      <c r="F8" s="22">
        <f>E8</f>
        <v>37000</v>
      </c>
      <c r="G8" s="3"/>
      <c r="H8" s="3"/>
    </row>
    <row r="9" spans="1:8" ht="21" customHeight="1">
      <c r="A9" s="52"/>
      <c r="B9" s="65" t="s">
        <v>231</v>
      </c>
      <c r="C9" s="18"/>
      <c r="D9" s="18"/>
      <c r="E9" s="67"/>
      <c r="F9" s="28"/>
      <c r="G9" s="4"/>
      <c r="H9" s="4"/>
    </row>
    <row r="10" spans="1:8" ht="21" customHeight="1">
      <c r="A10" s="52"/>
      <c r="B10" s="10" t="s">
        <v>210</v>
      </c>
      <c r="C10" s="18"/>
      <c r="D10" s="18"/>
      <c r="E10" s="26"/>
      <c r="F10" s="28"/>
      <c r="G10" s="4"/>
      <c r="H10" s="4"/>
    </row>
    <row r="11" spans="1:8" ht="21" customHeight="1">
      <c r="A11" s="52"/>
      <c r="B11" s="62"/>
      <c r="C11" s="18"/>
      <c r="D11" s="18"/>
      <c r="E11" s="49"/>
      <c r="F11" s="28"/>
      <c r="G11" s="4"/>
      <c r="H11" s="4"/>
    </row>
    <row r="12" spans="1:8" ht="21" customHeight="1">
      <c r="A12" s="52"/>
      <c r="B12" s="60"/>
      <c r="C12" s="18"/>
      <c r="D12" s="18"/>
      <c r="E12" s="49"/>
      <c r="F12" s="28"/>
      <c r="G12" s="4"/>
      <c r="H12" s="4"/>
    </row>
    <row r="13" spans="1:8" ht="21" customHeight="1">
      <c r="A13" s="53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55"/>
      <c r="C16" s="18"/>
      <c r="D16" s="18"/>
      <c r="E16" s="48"/>
      <c r="F16" s="30"/>
      <c r="G16" s="4"/>
      <c r="H16" s="4"/>
    </row>
    <row r="17" spans="1:8" ht="21" customHeight="1">
      <c r="A17" s="18"/>
      <c r="B17" s="55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F8+F9</f>
        <v>37000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217</v>
      </c>
      <c r="F23" s="132"/>
      <c r="G23" s="132"/>
      <c r="H23" s="132"/>
    </row>
    <row r="24" spans="1:8" ht="23.25">
      <c r="A24" s="1" t="s">
        <v>61</v>
      </c>
      <c r="E24" s="132" t="s">
        <v>211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236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235</v>
      </c>
      <c r="I5" s="10"/>
    </row>
    <row r="6" spans="1:9" ht="23.25">
      <c r="A6" s="1" t="s">
        <v>234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64" t="s">
        <v>233</v>
      </c>
      <c r="C8" s="17" t="s">
        <v>49</v>
      </c>
      <c r="D8" s="17">
        <v>1</v>
      </c>
      <c r="E8" s="66">
        <v>1850</v>
      </c>
      <c r="F8" s="22">
        <f>E8</f>
        <v>1850</v>
      </c>
      <c r="G8" s="3"/>
      <c r="H8" s="3"/>
    </row>
    <row r="9" spans="1:8" ht="21" customHeight="1">
      <c r="A9" s="52">
        <v>2</v>
      </c>
      <c r="B9" s="65" t="s">
        <v>237</v>
      </c>
      <c r="C9" s="18" t="s">
        <v>49</v>
      </c>
      <c r="D9" s="18">
        <v>1</v>
      </c>
      <c r="E9" s="67">
        <v>1990</v>
      </c>
      <c r="F9" s="28">
        <f>D9*E9</f>
        <v>1990</v>
      </c>
      <c r="G9" s="4"/>
      <c r="H9" s="4"/>
    </row>
    <row r="10" spans="1:8" ht="21" customHeight="1">
      <c r="A10" s="52"/>
      <c r="B10" s="10"/>
      <c r="C10" s="18"/>
      <c r="D10" s="18"/>
      <c r="E10" s="26"/>
      <c r="F10" s="28"/>
      <c r="G10" s="4"/>
      <c r="H10" s="4"/>
    </row>
    <row r="11" spans="1:8" ht="21" customHeight="1">
      <c r="A11" s="52"/>
      <c r="B11" s="62"/>
      <c r="C11" s="18"/>
      <c r="D11" s="18"/>
      <c r="E11" s="49"/>
      <c r="F11" s="28"/>
      <c r="G11" s="4"/>
      <c r="H11" s="4"/>
    </row>
    <row r="12" spans="1:8" ht="21" customHeight="1">
      <c r="A12" s="52"/>
      <c r="B12" s="60"/>
      <c r="C12" s="18"/>
      <c r="D12" s="18"/>
      <c r="E12" s="49"/>
      <c r="F12" s="28"/>
      <c r="G12" s="4"/>
      <c r="H12" s="4"/>
    </row>
    <row r="13" spans="1:8" ht="21" customHeight="1">
      <c r="A13" s="53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61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F8+F9</f>
        <v>3840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240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200</v>
      </c>
      <c r="I5" s="10"/>
    </row>
    <row r="6" spans="1:9" ht="23.25">
      <c r="A6" s="1" t="s">
        <v>239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17">
        <v>1</v>
      </c>
      <c r="B8" s="64" t="s">
        <v>242</v>
      </c>
      <c r="C8" s="17" t="s">
        <v>58</v>
      </c>
      <c r="D8" s="17">
        <v>3</v>
      </c>
      <c r="E8" s="46">
        <v>2990</v>
      </c>
      <c r="F8" s="22">
        <f>E8*D8</f>
        <v>8970</v>
      </c>
      <c r="G8" s="3"/>
      <c r="H8" s="3"/>
    </row>
    <row r="9" spans="1:8" ht="21" customHeight="1">
      <c r="A9" s="18">
        <v>2</v>
      </c>
      <c r="B9" s="65" t="s">
        <v>241</v>
      </c>
      <c r="C9" s="18" t="s">
        <v>49</v>
      </c>
      <c r="D9" s="18">
        <v>100</v>
      </c>
      <c r="E9" s="50">
        <v>9</v>
      </c>
      <c r="F9" s="28">
        <f>D9*E9</f>
        <v>900</v>
      </c>
      <c r="G9" s="4"/>
      <c r="H9" s="4"/>
    </row>
    <row r="10" spans="1:8" ht="21" customHeight="1">
      <c r="A10" s="18">
        <v>3</v>
      </c>
      <c r="B10" s="10" t="s">
        <v>238</v>
      </c>
      <c r="C10" s="18" t="s">
        <v>49</v>
      </c>
      <c r="D10" s="18">
        <v>100</v>
      </c>
      <c r="E10" s="50">
        <v>6</v>
      </c>
      <c r="F10" s="28">
        <f>D10*E10</f>
        <v>600</v>
      </c>
      <c r="G10" s="4"/>
      <c r="H10" s="4"/>
    </row>
    <row r="11" spans="1:8" ht="21" customHeight="1">
      <c r="A11" s="18"/>
      <c r="B11" s="62"/>
      <c r="C11" s="18"/>
      <c r="D11" s="18"/>
      <c r="E11" s="49"/>
      <c r="F11" s="28"/>
      <c r="G11" s="4"/>
      <c r="H11" s="4"/>
    </row>
    <row r="12" spans="1:8" ht="21" customHeight="1">
      <c r="A12" s="18"/>
      <c r="B12" s="60"/>
      <c r="C12" s="18"/>
      <c r="D12" s="18"/>
      <c r="E12" s="49"/>
      <c r="F12" s="28"/>
      <c r="G12" s="4"/>
      <c r="H12" s="4"/>
    </row>
    <row r="13" spans="1:8" ht="21" customHeight="1">
      <c r="A13" s="18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61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68"/>
      <c r="B19" s="69"/>
      <c r="C19" s="5"/>
      <c r="D19" s="5"/>
      <c r="E19" s="70"/>
      <c r="F19" s="7"/>
      <c r="G19" s="7"/>
      <c r="H19" s="4"/>
    </row>
    <row r="20" spans="1:8" ht="21" customHeight="1" thickBot="1">
      <c r="A20" s="134" t="s">
        <v>14</v>
      </c>
      <c r="B20" s="135"/>
      <c r="C20" s="135"/>
      <c r="D20" s="135"/>
      <c r="E20" s="136"/>
      <c r="F20" s="23">
        <f>F8+F9+F10</f>
        <v>10470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244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246</v>
      </c>
      <c r="I5" s="10"/>
    </row>
    <row r="6" spans="1:9" ht="23.25">
      <c r="A6" s="1" t="s">
        <v>245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17">
        <v>1</v>
      </c>
      <c r="B8" s="3" t="s">
        <v>243</v>
      </c>
      <c r="C8" s="17" t="s">
        <v>48</v>
      </c>
      <c r="D8" s="17">
        <v>1</v>
      </c>
      <c r="E8" s="46">
        <v>13990</v>
      </c>
      <c r="F8" s="22">
        <f>E8*D8</f>
        <v>13990</v>
      </c>
      <c r="G8" s="3"/>
      <c r="H8" s="3"/>
    </row>
    <row r="9" spans="1:8" ht="21" customHeight="1">
      <c r="A9" s="18"/>
      <c r="B9" s="65"/>
      <c r="C9" s="18"/>
      <c r="D9" s="18"/>
      <c r="E9" s="50"/>
      <c r="F9" s="28"/>
      <c r="G9" s="4"/>
      <c r="H9" s="4"/>
    </row>
    <row r="10" spans="1:8" ht="21" customHeight="1">
      <c r="A10" s="18"/>
      <c r="B10" s="10"/>
      <c r="C10" s="18"/>
      <c r="D10" s="18"/>
      <c r="E10" s="50"/>
      <c r="F10" s="28"/>
      <c r="G10" s="4"/>
      <c r="H10" s="4"/>
    </row>
    <row r="11" spans="1:8" ht="21" customHeight="1">
      <c r="A11" s="18"/>
      <c r="B11" s="62"/>
      <c r="C11" s="18"/>
      <c r="D11" s="18"/>
      <c r="E11" s="49"/>
      <c r="F11" s="28"/>
      <c r="G11" s="4"/>
      <c r="H11" s="4"/>
    </row>
    <row r="12" spans="1:8" ht="21" customHeight="1">
      <c r="A12" s="18"/>
      <c r="B12" s="60"/>
      <c r="C12" s="18"/>
      <c r="D12" s="18"/>
      <c r="E12" s="49"/>
      <c r="F12" s="28"/>
      <c r="G12" s="4"/>
      <c r="H12" s="4"/>
    </row>
    <row r="13" spans="1:8" ht="21" customHeight="1">
      <c r="A13" s="18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61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68"/>
      <c r="B19" s="69"/>
      <c r="C19" s="5"/>
      <c r="D19" s="5"/>
      <c r="E19" s="70"/>
      <c r="F19" s="7"/>
      <c r="G19" s="7"/>
      <c r="H19" s="4"/>
    </row>
    <row r="20" spans="1:8" ht="21" customHeight="1" thickBot="1">
      <c r="A20" s="134" t="s">
        <v>14</v>
      </c>
      <c r="B20" s="135"/>
      <c r="C20" s="135"/>
      <c r="D20" s="135"/>
      <c r="E20" s="136"/>
      <c r="F20" s="23">
        <f>F8+F9+F10</f>
        <v>13990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5748031496062992" right="0.15748031496062992" top="0.1968503937007874" bottom="0.1968503937007874" header="0.1968503937007874" footer="0.1968503937007874"/>
  <pageSetup orientation="portrait" paperSize="9" scale="95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244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200</v>
      </c>
      <c r="I5" s="10"/>
    </row>
    <row r="6" spans="1:9" ht="23.25">
      <c r="A6" s="1" t="s">
        <v>253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17">
        <v>1</v>
      </c>
      <c r="B8" s="3" t="s">
        <v>247</v>
      </c>
      <c r="C8" s="17" t="s">
        <v>183</v>
      </c>
      <c r="D8" s="17">
        <v>1</v>
      </c>
      <c r="E8" s="46">
        <v>4490</v>
      </c>
      <c r="F8" s="22">
        <f>E8*D8</f>
        <v>4490</v>
      </c>
      <c r="G8" s="3"/>
      <c r="H8" s="3"/>
    </row>
    <row r="9" spans="1:8" ht="21" customHeight="1">
      <c r="A9" s="18">
        <v>2</v>
      </c>
      <c r="B9" s="19" t="s">
        <v>248</v>
      </c>
      <c r="C9" s="18" t="s">
        <v>49</v>
      </c>
      <c r="D9" s="18">
        <v>1</v>
      </c>
      <c r="E9" s="50">
        <v>1990</v>
      </c>
      <c r="F9" s="28">
        <f>D9*E9</f>
        <v>1990</v>
      </c>
      <c r="G9" s="4"/>
      <c r="H9" s="4"/>
    </row>
    <row r="10" spans="1:8" ht="21" customHeight="1">
      <c r="A10" s="18"/>
      <c r="B10" s="10"/>
      <c r="C10" s="18"/>
      <c r="D10" s="18"/>
      <c r="E10" s="50"/>
      <c r="F10" s="28"/>
      <c r="G10" s="4"/>
      <c r="H10" s="4"/>
    </row>
    <row r="11" spans="1:8" ht="21" customHeight="1">
      <c r="A11" s="18"/>
      <c r="B11" s="62"/>
      <c r="C11" s="18"/>
      <c r="D11" s="18"/>
      <c r="E11" s="49"/>
      <c r="F11" s="28"/>
      <c r="G11" s="4"/>
      <c r="H11" s="4"/>
    </row>
    <row r="12" spans="1:8" ht="21" customHeight="1">
      <c r="A12" s="18"/>
      <c r="B12" s="60"/>
      <c r="C12" s="18"/>
      <c r="D12" s="18"/>
      <c r="E12" s="49"/>
      <c r="F12" s="28"/>
      <c r="G12" s="4"/>
      <c r="H12" s="4"/>
    </row>
    <row r="13" spans="1:8" ht="21" customHeight="1">
      <c r="A13" s="18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61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68"/>
      <c r="B19" s="69"/>
      <c r="C19" s="5"/>
      <c r="D19" s="5"/>
      <c r="E19" s="70"/>
      <c r="F19" s="7"/>
      <c r="G19" s="7"/>
      <c r="H19" s="4"/>
    </row>
    <row r="20" spans="1:8" ht="21" customHeight="1" thickBot="1">
      <c r="A20" s="134" t="s">
        <v>14</v>
      </c>
      <c r="B20" s="135"/>
      <c r="C20" s="135"/>
      <c r="D20" s="135"/>
      <c r="E20" s="136"/>
      <c r="F20" s="23">
        <f>F8+F9+F10</f>
        <v>6480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249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200</v>
      </c>
      <c r="I5" s="10"/>
    </row>
    <row r="6" spans="1:9" ht="23.25">
      <c r="A6" s="1" t="s">
        <v>251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72" t="s">
        <v>250</v>
      </c>
      <c r="C8" s="71" t="s">
        <v>48</v>
      </c>
      <c r="D8" s="71">
        <v>1</v>
      </c>
      <c r="E8" s="46">
        <v>25490</v>
      </c>
      <c r="F8" s="73">
        <f>E8*D8</f>
        <v>25490</v>
      </c>
      <c r="G8" s="3"/>
      <c r="H8" s="3"/>
    </row>
    <row r="9" spans="1:8" ht="21" customHeight="1">
      <c r="A9" s="18"/>
      <c r="B9" s="19"/>
      <c r="C9" s="18"/>
      <c r="D9" s="18"/>
      <c r="E9" s="50"/>
      <c r="F9" s="28"/>
      <c r="G9" s="4"/>
      <c r="H9" s="4"/>
    </row>
    <row r="10" spans="1:8" ht="21" customHeight="1">
      <c r="A10" s="18"/>
      <c r="B10" s="10"/>
      <c r="C10" s="18"/>
      <c r="D10" s="18"/>
      <c r="E10" s="50"/>
      <c r="F10" s="28"/>
      <c r="G10" s="4"/>
      <c r="H10" s="4"/>
    </row>
    <row r="11" spans="1:8" ht="21" customHeight="1">
      <c r="A11" s="18"/>
      <c r="B11" s="62"/>
      <c r="C11" s="18"/>
      <c r="D11" s="18"/>
      <c r="E11" s="49"/>
      <c r="F11" s="28"/>
      <c r="G11" s="4"/>
      <c r="H11" s="4"/>
    </row>
    <row r="12" spans="1:8" ht="21" customHeight="1">
      <c r="A12" s="18"/>
      <c r="B12" s="60"/>
      <c r="C12" s="18"/>
      <c r="D12" s="18"/>
      <c r="E12" s="49"/>
      <c r="F12" s="28"/>
      <c r="G12" s="4"/>
      <c r="H12" s="4"/>
    </row>
    <row r="13" spans="1:8" ht="21" customHeight="1">
      <c r="A13" s="18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61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68"/>
      <c r="B19" s="69"/>
      <c r="C19" s="5"/>
      <c r="D19" s="5"/>
      <c r="E19" s="70"/>
      <c r="F19" s="7"/>
      <c r="G19" s="7"/>
      <c r="H19" s="4"/>
    </row>
    <row r="20" spans="1:8" ht="21" customHeight="1" thickBot="1">
      <c r="A20" s="134" t="s">
        <v>14</v>
      </c>
      <c r="B20" s="135"/>
      <c r="C20" s="135"/>
      <c r="D20" s="135"/>
      <c r="E20" s="136"/>
      <c r="F20" s="23">
        <f>F8+F9+F10</f>
        <v>25490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E9" sqref="E9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324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200</v>
      </c>
      <c r="I5" s="10"/>
    </row>
    <row r="6" spans="1:9" ht="23.25">
      <c r="A6" s="1" t="s">
        <v>252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72" t="s">
        <v>322</v>
      </c>
      <c r="C8" s="71" t="s">
        <v>48</v>
      </c>
      <c r="D8" s="71">
        <v>2</v>
      </c>
      <c r="E8" s="46">
        <v>22700</v>
      </c>
      <c r="F8" s="73">
        <f>E8*D8</f>
        <v>45400</v>
      </c>
      <c r="G8" s="3"/>
      <c r="H8" s="3"/>
    </row>
    <row r="9" spans="1:8" ht="21" customHeight="1">
      <c r="A9" s="18"/>
      <c r="B9" s="19" t="s">
        <v>323</v>
      </c>
      <c r="C9" s="18"/>
      <c r="D9" s="18"/>
      <c r="E9" s="50"/>
      <c r="F9" s="28"/>
      <c r="G9" s="4"/>
      <c r="H9" s="4"/>
    </row>
    <row r="10" spans="1:8" ht="21" customHeight="1">
      <c r="A10" s="18"/>
      <c r="B10" s="10"/>
      <c r="C10" s="18"/>
      <c r="D10" s="18"/>
      <c r="E10" s="50"/>
      <c r="F10" s="28"/>
      <c r="G10" s="4"/>
      <c r="H10" s="4"/>
    </row>
    <row r="11" spans="1:8" ht="21" customHeight="1">
      <c r="A11" s="18"/>
      <c r="B11" s="62"/>
      <c r="C11" s="18"/>
      <c r="D11" s="18"/>
      <c r="E11" s="49"/>
      <c r="F11" s="28"/>
      <c r="G11" s="4"/>
      <c r="H11" s="4"/>
    </row>
    <row r="12" spans="1:8" ht="21" customHeight="1">
      <c r="A12" s="18"/>
      <c r="B12" s="60"/>
      <c r="C12" s="18"/>
      <c r="D12" s="18"/>
      <c r="E12" s="49"/>
      <c r="F12" s="28"/>
      <c r="G12" s="4"/>
      <c r="H12" s="4"/>
    </row>
    <row r="13" spans="1:8" ht="21" customHeight="1">
      <c r="A13" s="18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61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68"/>
      <c r="B19" s="69"/>
      <c r="C19" s="5"/>
      <c r="D19" s="5"/>
      <c r="E19" s="70"/>
      <c r="F19" s="7"/>
      <c r="G19" s="7"/>
      <c r="H19" s="4"/>
    </row>
    <row r="20" spans="1:8" ht="21" customHeight="1" thickBot="1">
      <c r="A20" s="134" t="s">
        <v>14</v>
      </c>
      <c r="B20" s="135"/>
      <c r="C20" s="135"/>
      <c r="D20" s="135"/>
      <c r="E20" s="136"/>
      <c r="F20" s="23">
        <f>F8+F9+F10</f>
        <v>45400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43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42</v>
      </c>
      <c r="I5" s="10"/>
    </row>
    <row r="6" spans="1:9" ht="23.25">
      <c r="A6" s="1" t="s">
        <v>47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/>
      <c r="H7" s="13" t="s">
        <v>7</v>
      </c>
    </row>
    <row r="8" spans="1:8" ht="21" customHeight="1">
      <c r="A8" s="17">
        <v>1</v>
      </c>
      <c r="B8" s="24" t="s">
        <v>50</v>
      </c>
      <c r="C8" s="17" t="s">
        <v>49</v>
      </c>
      <c r="D8" s="17">
        <v>4</v>
      </c>
      <c r="E8" s="22">
        <v>3590</v>
      </c>
      <c r="F8" s="22">
        <f>D8*E8</f>
        <v>14360</v>
      </c>
      <c r="G8" s="3"/>
      <c r="H8" s="3"/>
    </row>
    <row r="9" spans="1:8" ht="21" customHeight="1">
      <c r="A9" s="18"/>
      <c r="B9" s="19"/>
      <c r="C9" s="18"/>
      <c r="D9" s="18"/>
      <c r="E9" s="18"/>
      <c r="F9" s="18"/>
      <c r="G9" s="4"/>
      <c r="H9" s="4"/>
    </row>
    <row r="10" spans="1:8" ht="21" customHeight="1">
      <c r="A10" s="18"/>
      <c r="B10" s="19"/>
      <c r="C10" s="18"/>
      <c r="D10" s="18"/>
      <c r="E10" s="18"/>
      <c r="F10" s="18"/>
      <c r="G10" s="4"/>
      <c r="H10" s="4"/>
    </row>
    <row r="11" spans="1:8" ht="21" customHeight="1">
      <c r="A11" s="18"/>
      <c r="B11" s="19"/>
      <c r="C11" s="18"/>
      <c r="D11" s="18"/>
      <c r="E11" s="18"/>
      <c r="F11" s="18"/>
      <c r="G11" s="4"/>
      <c r="H11" s="4"/>
    </row>
    <row r="12" spans="1:8" ht="21" customHeight="1">
      <c r="A12" s="18"/>
      <c r="B12" s="19"/>
      <c r="C12" s="18"/>
      <c r="D12" s="18"/>
      <c r="E12" s="18"/>
      <c r="F12" s="18"/>
      <c r="G12" s="4"/>
      <c r="H12" s="4"/>
    </row>
    <row r="13" spans="1:8" ht="21" customHeight="1">
      <c r="A13" s="18"/>
      <c r="B13" s="19"/>
      <c r="C13" s="18"/>
      <c r="D13" s="18"/>
      <c r="E13" s="18"/>
      <c r="F13" s="18"/>
      <c r="G13" s="4"/>
      <c r="H13" s="4"/>
    </row>
    <row r="14" spans="1:8" ht="21" customHeight="1">
      <c r="A14" s="18"/>
      <c r="B14" s="19"/>
      <c r="C14" s="18"/>
      <c r="D14" s="18"/>
      <c r="E14" s="18"/>
      <c r="F14" s="18"/>
      <c r="G14" s="4"/>
      <c r="H14" s="4"/>
    </row>
    <row r="15" spans="1:8" ht="21" customHeight="1">
      <c r="A15" s="18"/>
      <c r="B15" s="19"/>
      <c r="C15" s="18"/>
      <c r="D15" s="18"/>
      <c r="E15" s="18"/>
      <c r="F15" s="18"/>
      <c r="G15" s="4"/>
      <c r="H15" s="4"/>
    </row>
    <row r="16" spans="1:8" ht="21" customHeight="1">
      <c r="A16" s="18"/>
      <c r="B16" s="19"/>
      <c r="C16" s="18"/>
      <c r="D16" s="18"/>
      <c r="E16" s="18"/>
      <c r="F16" s="18"/>
      <c r="G16" s="4"/>
      <c r="H16" s="4"/>
    </row>
    <row r="17" spans="1:8" ht="21" customHeight="1">
      <c r="A17" s="18"/>
      <c r="B17" s="19"/>
      <c r="C17" s="18"/>
      <c r="D17" s="18"/>
      <c r="E17" s="18"/>
      <c r="F17" s="18"/>
      <c r="G17" s="4"/>
      <c r="H17" s="4"/>
    </row>
    <row r="18" spans="1:8" ht="21" customHeight="1">
      <c r="A18" s="18"/>
      <c r="B18" s="19"/>
      <c r="C18" s="18"/>
      <c r="D18" s="18"/>
      <c r="E18" s="18"/>
      <c r="F18" s="18"/>
      <c r="G18" s="4"/>
      <c r="H18" s="4"/>
    </row>
    <row r="19" spans="1:8" ht="21" customHeight="1">
      <c r="A19" s="18"/>
      <c r="B19" s="19"/>
      <c r="C19" s="18"/>
      <c r="D19" s="18"/>
      <c r="E19" s="18"/>
      <c r="F19" s="25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2">
        <f>F8</f>
        <v>14360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46</v>
      </c>
    </row>
    <row r="23" spans="1:5" ht="23.25">
      <c r="A23" s="1" t="s">
        <v>51</v>
      </c>
      <c r="E23" s="1" t="s">
        <v>45</v>
      </c>
    </row>
    <row r="24" spans="1:5" ht="23.25">
      <c r="A24" s="1" t="s">
        <v>52</v>
      </c>
      <c r="E24" s="1" t="s">
        <v>44</v>
      </c>
    </row>
    <row r="25" ht="23.25">
      <c r="A25" s="1" t="s">
        <v>53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23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41</v>
      </c>
    </row>
    <row r="36" spans="1:5" ht="23.25">
      <c r="A36" s="1" t="s">
        <v>29</v>
      </c>
      <c r="B36" s="132" t="s">
        <v>39</v>
      </c>
      <c r="C36" s="132"/>
      <c r="D36" s="132"/>
      <c r="E36" s="132"/>
    </row>
    <row r="37" spans="2:5" ht="25.5" customHeight="1">
      <c r="B37" s="132" t="s">
        <v>40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257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254</v>
      </c>
      <c r="I5" s="10"/>
    </row>
    <row r="6" spans="1:9" ht="23.25">
      <c r="A6" s="1" t="s">
        <v>256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72" t="s">
        <v>255</v>
      </c>
      <c r="C8" s="71" t="s">
        <v>48</v>
      </c>
      <c r="D8" s="71">
        <v>1</v>
      </c>
      <c r="E8" s="46">
        <v>4200</v>
      </c>
      <c r="F8" s="73">
        <f>E8*D8</f>
        <v>4200</v>
      </c>
      <c r="G8" s="3"/>
      <c r="H8" s="3"/>
    </row>
    <row r="9" spans="1:8" ht="21" customHeight="1">
      <c r="A9" s="18"/>
      <c r="B9" s="19"/>
      <c r="C9" s="18"/>
      <c r="D9" s="18"/>
      <c r="E9" s="50"/>
      <c r="F9" s="28"/>
      <c r="G9" s="4"/>
      <c r="H9" s="4"/>
    </row>
    <row r="10" spans="1:8" ht="21" customHeight="1">
      <c r="A10" s="18"/>
      <c r="B10" s="10"/>
      <c r="C10" s="18"/>
      <c r="D10" s="18"/>
      <c r="E10" s="50"/>
      <c r="F10" s="28"/>
      <c r="G10" s="4"/>
      <c r="H10" s="4"/>
    </row>
    <row r="11" spans="1:8" ht="21" customHeight="1">
      <c r="A11" s="18"/>
      <c r="B11" s="62"/>
      <c r="C11" s="18"/>
      <c r="D11" s="18"/>
      <c r="E11" s="49"/>
      <c r="F11" s="28"/>
      <c r="G11" s="4"/>
      <c r="H11" s="4"/>
    </row>
    <row r="12" spans="1:8" ht="21" customHeight="1">
      <c r="A12" s="18"/>
      <c r="B12" s="60"/>
      <c r="C12" s="18"/>
      <c r="D12" s="18"/>
      <c r="E12" s="49"/>
      <c r="F12" s="28"/>
      <c r="G12" s="4"/>
      <c r="H12" s="4"/>
    </row>
    <row r="13" spans="1:8" ht="21" customHeight="1">
      <c r="A13" s="18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61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68"/>
      <c r="B19" s="69"/>
      <c r="C19" s="5"/>
      <c r="D19" s="5"/>
      <c r="E19" s="70"/>
      <c r="F19" s="7"/>
      <c r="G19" s="7"/>
      <c r="H19" s="4"/>
    </row>
    <row r="20" spans="1:8" ht="21" customHeight="1" thickBot="1">
      <c r="A20" s="134" t="s">
        <v>14</v>
      </c>
      <c r="B20" s="135"/>
      <c r="C20" s="135"/>
      <c r="D20" s="135"/>
      <c r="E20" s="136"/>
      <c r="F20" s="23">
        <f>F8+F9+F10</f>
        <v>4200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5748031496062992" right="0.15748031496062992" top="0.15748031496062992" bottom="0.15748031496062992" header="0.15748031496062992" footer="0.15748031496062992"/>
  <pageSetup orientation="portrait" paperSize="9" scale="95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283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258</v>
      </c>
      <c r="I5" s="10"/>
    </row>
    <row r="6" spans="1:9" ht="23.25">
      <c r="A6" s="1" t="s">
        <v>264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72" t="s">
        <v>284</v>
      </c>
      <c r="C8" s="71" t="s">
        <v>49</v>
      </c>
      <c r="D8" s="71">
        <v>1</v>
      </c>
      <c r="E8" s="46">
        <v>3590</v>
      </c>
      <c r="F8" s="73">
        <f>E8*D8</f>
        <v>3590</v>
      </c>
      <c r="G8" s="3"/>
      <c r="H8" s="3"/>
    </row>
    <row r="9" spans="1:8" ht="21" customHeight="1">
      <c r="A9" s="18">
        <v>2</v>
      </c>
      <c r="B9" s="19" t="s">
        <v>282</v>
      </c>
      <c r="C9" s="18" t="s">
        <v>261</v>
      </c>
      <c r="D9" s="18">
        <v>4</v>
      </c>
      <c r="E9" s="50">
        <v>690</v>
      </c>
      <c r="F9" s="27">
        <f>E9*D9</f>
        <v>2760</v>
      </c>
      <c r="G9" s="4"/>
      <c r="H9" s="4"/>
    </row>
    <row r="10" spans="1:8" ht="21" customHeight="1">
      <c r="A10" s="18"/>
      <c r="B10" s="10"/>
      <c r="C10" s="18"/>
      <c r="D10" s="18"/>
      <c r="E10" s="50"/>
      <c r="F10" s="28"/>
      <c r="G10" s="4"/>
      <c r="H10" s="4"/>
    </row>
    <row r="11" spans="1:8" ht="21" customHeight="1">
      <c r="A11" s="18"/>
      <c r="B11" s="62"/>
      <c r="C11" s="18"/>
      <c r="D11" s="18"/>
      <c r="E11" s="49"/>
      <c r="F11" s="28"/>
      <c r="G11" s="4"/>
      <c r="H11" s="4"/>
    </row>
    <row r="12" spans="1:8" ht="21" customHeight="1">
      <c r="A12" s="18"/>
      <c r="B12" s="60"/>
      <c r="C12" s="18"/>
      <c r="D12" s="18"/>
      <c r="E12" s="49"/>
      <c r="F12" s="28"/>
      <c r="G12" s="4"/>
      <c r="H12" s="4"/>
    </row>
    <row r="13" spans="1:8" ht="21" customHeight="1">
      <c r="A13" s="18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61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4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F8+F9+F10</f>
        <v>6350</v>
      </c>
      <c r="G20" s="80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257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263</v>
      </c>
      <c r="I5" s="10"/>
    </row>
    <row r="6" spans="1:9" ht="23.25">
      <c r="A6" s="1" t="s">
        <v>262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72" t="s">
        <v>259</v>
      </c>
      <c r="C8" s="71" t="s">
        <v>49</v>
      </c>
      <c r="D8" s="71">
        <v>1</v>
      </c>
      <c r="E8" s="46">
        <v>1990</v>
      </c>
      <c r="F8" s="73">
        <f>E8*D8</f>
        <v>1990</v>
      </c>
      <c r="G8" s="3"/>
      <c r="H8" s="3"/>
    </row>
    <row r="9" spans="1:8" ht="21" customHeight="1">
      <c r="A9" s="18"/>
      <c r="B9" s="19"/>
      <c r="C9" s="18"/>
      <c r="D9" s="18"/>
      <c r="E9" s="50"/>
      <c r="F9" s="27"/>
      <c r="G9" s="4"/>
      <c r="H9" s="4"/>
    </row>
    <row r="10" spans="1:8" ht="21" customHeight="1">
      <c r="A10" s="18"/>
      <c r="B10" s="10"/>
      <c r="C10" s="18"/>
      <c r="D10" s="18"/>
      <c r="E10" s="50"/>
      <c r="F10" s="28"/>
      <c r="G10" s="4"/>
      <c r="H10" s="4"/>
    </row>
    <row r="11" spans="1:8" ht="21" customHeight="1">
      <c r="A11" s="18"/>
      <c r="B11" s="62"/>
      <c r="C11" s="18"/>
      <c r="D11" s="18"/>
      <c r="E11" s="49"/>
      <c r="F11" s="28"/>
      <c r="G11" s="4"/>
      <c r="H11" s="4"/>
    </row>
    <row r="12" spans="1:8" ht="21" customHeight="1">
      <c r="A12" s="18"/>
      <c r="B12" s="60"/>
      <c r="C12" s="18"/>
      <c r="D12" s="18"/>
      <c r="E12" s="49"/>
      <c r="F12" s="28"/>
      <c r="G12" s="4"/>
      <c r="H12" s="4"/>
    </row>
    <row r="13" spans="1:8" ht="21" customHeight="1">
      <c r="A13" s="18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61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68"/>
      <c r="B19" s="69"/>
      <c r="C19" s="5"/>
      <c r="D19" s="5"/>
      <c r="E19" s="70"/>
      <c r="F19" s="7"/>
      <c r="G19" s="7"/>
      <c r="H19" s="4"/>
    </row>
    <row r="20" spans="1:8" ht="21" customHeight="1" thickBot="1">
      <c r="A20" s="134" t="s">
        <v>14</v>
      </c>
      <c r="B20" s="135"/>
      <c r="C20" s="135"/>
      <c r="D20" s="135"/>
      <c r="E20" s="136"/>
      <c r="F20" s="23">
        <f>F8+F9+F10</f>
        <v>1990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257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265</v>
      </c>
      <c r="I5" s="10"/>
    </row>
    <row r="6" spans="1:9" ht="23.25">
      <c r="A6" s="1" t="s">
        <v>266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19" t="s">
        <v>260</v>
      </c>
      <c r="C8" s="71" t="s">
        <v>261</v>
      </c>
      <c r="D8" s="71">
        <v>3</v>
      </c>
      <c r="E8" s="46">
        <v>690</v>
      </c>
      <c r="F8" s="73">
        <f>E8*D8</f>
        <v>2070</v>
      </c>
      <c r="G8" s="3"/>
      <c r="H8" s="3"/>
    </row>
    <row r="9" spans="1:8" ht="21" customHeight="1">
      <c r="A9" s="18"/>
      <c r="B9" s="19"/>
      <c r="C9" s="18"/>
      <c r="D9" s="18"/>
      <c r="E9" s="50"/>
      <c r="F9" s="27"/>
      <c r="G9" s="4"/>
      <c r="H9" s="4"/>
    </row>
    <row r="10" spans="1:8" ht="21" customHeight="1">
      <c r="A10" s="18"/>
      <c r="B10" s="10"/>
      <c r="C10" s="18"/>
      <c r="D10" s="18"/>
      <c r="E10" s="50"/>
      <c r="F10" s="28"/>
      <c r="G10" s="4"/>
      <c r="H10" s="4"/>
    </row>
    <row r="11" spans="1:8" ht="21" customHeight="1">
      <c r="A11" s="18"/>
      <c r="B11" s="62"/>
      <c r="C11" s="18"/>
      <c r="D11" s="18"/>
      <c r="E11" s="49"/>
      <c r="F11" s="28"/>
      <c r="G11" s="4"/>
      <c r="H11" s="4"/>
    </row>
    <row r="12" spans="1:8" ht="21" customHeight="1">
      <c r="A12" s="18"/>
      <c r="B12" s="60"/>
      <c r="C12" s="18"/>
      <c r="D12" s="18"/>
      <c r="E12" s="49"/>
      <c r="F12" s="28"/>
      <c r="G12" s="4"/>
      <c r="H12" s="4"/>
    </row>
    <row r="13" spans="1:8" ht="21" customHeight="1">
      <c r="A13" s="18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/>
      <c r="C15" s="18"/>
      <c r="D15" s="18"/>
      <c r="E15" s="48"/>
      <c r="F15" s="28"/>
      <c r="G15" s="4"/>
      <c r="H15" s="4"/>
    </row>
    <row r="16" spans="1:8" ht="21" customHeight="1">
      <c r="A16" s="18"/>
      <c r="B16" s="61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68"/>
      <c r="B19" s="69"/>
      <c r="C19" s="5"/>
      <c r="D19" s="5"/>
      <c r="E19" s="70"/>
      <c r="F19" s="7"/>
      <c r="G19" s="7"/>
      <c r="H19" s="4"/>
    </row>
    <row r="20" spans="1:8" ht="21" customHeight="1" thickBot="1">
      <c r="A20" s="134" t="s">
        <v>14</v>
      </c>
      <c r="B20" s="135"/>
      <c r="C20" s="135"/>
      <c r="D20" s="135"/>
      <c r="E20" s="136"/>
      <c r="F20" s="23">
        <f>F8+F9+F10</f>
        <v>2070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268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267</v>
      </c>
      <c r="I5" s="10"/>
    </row>
    <row r="6" spans="1:9" ht="23.25">
      <c r="A6" s="1" t="s">
        <v>266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19" t="s">
        <v>259</v>
      </c>
      <c r="C8" s="71" t="s">
        <v>48</v>
      </c>
      <c r="D8" s="71">
        <v>2</v>
      </c>
      <c r="E8" s="46">
        <v>1990</v>
      </c>
      <c r="F8" s="73">
        <f>E8*D8</f>
        <v>3980</v>
      </c>
      <c r="G8" s="3"/>
      <c r="H8" s="3"/>
    </row>
    <row r="9" spans="1:8" ht="21" customHeight="1">
      <c r="A9" s="18"/>
      <c r="B9" s="19"/>
      <c r="C9" s="18"/>
      <c r="D9" s="18"/>
      <c r="E9" s="50"/>
      <c r="F9" s="27"/>
      <c r="G9" s="4"/>
      <c r="H9" s="4"/>
    </row>
    <row r="10" spans="1:8" ht="21" customHeight="1">
      <c r="A10" s="18"/>
      <c r="B10" s="10" t="s">
        <v>272</v>
      </c>
      <c r="C10" s="18"/>
      <c r="D10" s="18"/>
      <c r="E10" s="50"/>
      <c r="F10" s="28"/>
      <c r="G10" s="4"/>
      <c r="H10" s="4"/>
    </row>
    <row r="11" spans="1:8" ht="21" customHeight="1">
      <c r="A11" s="18"/>
      <c r="B11" s="10" t="s">
        <v>269</v>
      </c>
      <c r="C11" s="18"/>
      <c r="D11" s="18"/>
      <c r="E11" s="49"/>
      <c r="F11" s="28"/>
      <c r="G11" s="4"/>
      <c r="H11" s="4"/>
    </row>
    <row r="12" spans="1:8" ht="21" customHeight="1">
      <c r="A12" s="18"/>
      <c r="B12" s="10" t="s">
        <v>270</v>
      </c>
      <c r="C12" s="18"/>
      <c r="D12" s="18"/>
      <c r="E12" s="49"/>
      <c r="F12" s="28"/>
      <c r="G12" s="4"/>
      <c r="H12" s="4"/>
    </row>
    <row r="13" spans="1:8" ht="21" customHeight="1">
      <c r="A13" s="18"/>
      <c r="B13" s="10" t="s">
        <v>271</v>
      </c>
      <c r="C13" s="18"/>
      <c r="D13" s="18"/>
      <c r="E13" s="50"/>
      <c r="F13" s="28"/>
      <c r="G13" s="4"/>
      <c r="H13" s="4"/>
    </row>
    <row r="14" spans="1:8" ht="21" customHeight="1">
      <c r="A14" s="18"/>
      <c r="B14" s="10" t="s">
        <v>273</v>
      </c>
      <c r="C14" s="18"/>
      <c r="D14" s="18"/>
      <c r="E14" s="48"/>
      <c r="F14" s="28"/>
      <c r="G14" s="4"/>
      <c r="H14" s="4"/>
    </row>
    <row r="15" spans="1:8" ht="21" customHeight="1">
      <c r="A15" s="18"/>
      <c r="B15" s="10"/>
      <c r="C15" s="18"/>
      <c r="D15" s="18"/>
      <c r="E15" s="48"/>
      <c r="F15" s="28"/>
      <c r="G15" s="4"/>
      <c r="H15" s="4"/>
    </row>
    <row r="16" spans="1:8" ht="21" customHeight="1">
      <c r="A16" s="18"/>
      <c r="B16" s="10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68"/>
      <c r="B19" s="69"/>
      <c r="C19" s="5"/>
      <c r="D19" s="5"/>
      <c r="E19" s="70"/>
      <c r="F19" s="7"/>
      <c r="G19" s="7"/>
      <c r="H19" s="4"/>
    </row>
    <row r="20" spans="1:8" ht="21" customHeight="1" thickBot="1">
      <c r="A20" s="134" t="s">
        <v>14</v>
      </c>
      <c r="B20" s="135"/>
      <c r="C20" s="135"/>
      <c r="D20" s="135"/>
      <c r="E20" s="136"/>
      <c r="F20" s="23">
        <f>F8+F9+F10</f>
        <v>3980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275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169</v>
      </c>
      <c r="I5" s="10"/>
    </row>
    <row r="6" spans="1:9" ht="23.25">
      <c r="A6" s="1" t="s">
        <v>274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24" t="s">
        <v>278</v>
      </c>
      <c r="C8" s="71" t="s">
        <v>49</v>
      </c>
      <c r="D8" s="71">
        <v>1</v>
      </c>
      <c r="E8" s="46">
        <v>6290</v>
      </c>
      <c r="F8" s="73">
        <f>E8*D8</f>
        <v>6290</v>
      </c>
      <c r="G8" s="3"/>
      <c r="H8" s="3"/>
    </row>
    <row r="9" spans="1:8" ht="21" customHeight="1">
      <c r="A9" s="18"/>
      <c r="B9" s="19"/>
      <c r="C9" s="18"/>
      <c r="D9" s="18"/>
      <c r="E9" s="50"/>
      <c r="F9" s="27"/>
      <c r="G9" s="4"/>
      <c r="H9" s="4"/>
    </row>
    <row r="10" spans="1:8" ht="21" customHeight="1">
      <c r="A10" s="18"/>
      <c r="B10" s="77"/>
      <c r="C10" s="18"/>
      <c r="D10" s="18"/>
      <c r="E10" s="50"/>
      <c r="F10" s="28"/>
      <c r="G10" s="4"/>
      <c r="H10" s="4"/>
    </row>
    <row r="11" spans="1:8" ht="21" customHeight="1">
      <c r="A11" s="18"/>
      <c r="B11" s="77"/>
      <c r="C11" s="18"/>
      <c r="D11" s="18"/>
      <c r="E11" s="49"/>
      <c r="F11" s="28"/>
      <c r="G11" s="4"/>
      <c r="H11" s="4"/>
    </row>
    <row r="12" spans="1:8" ht="21" customHeight="1">
      <c r="A12" s="18"/>
      <c r="B12" s="77"/>
      <c r="C12" s="18"/>
      <c r="D12" s="18"/>
      <c r="E12" s="49"/>
      <c r="F12" s="28"/>
      <c r="G12" s="4"/>
      <c r="H12" s="4"/>
    </row>
    <row r="13" spans="1:8" ht="21" customHeight="1">
      <c r="A13" s="18"/>
      <c r="B13" s="77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48"/>
      <c r="F14" s="28"/>
      <c r="G14" s="4"/>
      <c r="H14" s="4"/>
    </row>
    <row r="15" spans="1:8" ht="21" customHeight="1">
      <c r="A15" s="18"/>
      <c r="B15" s="77"/>
      <c r="C15" s="18"/>
      <c r="D15" s="18"/>
      <c r="E15" s="48"/>
      <c r="F15" s="28"/>
      <c r="G15" s="4"/>
      <c r="H15" s="4"/>
    </row>
    <row r="16" spans="1:8" ht="21" customHeight="1">
      <c r="A16" s="18"/>
      <c r="B16" s="77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68"/>
      <c r="B19" s="69"/>
      <c r="C19" s="5"/>
      <c r="D19" s="5"/>
      <c r="E19" s="70"/>
      <c r="F19" s="5"/>
      <c r="G19" s="5"/>
      <c r="H19" s="5"/>
    </row>
    <row r="20" spans="1:8" ht="21" customHeight="1" thickBot="1">
      <c r="A20" s="134" t="s">
        <v>14</v>
      </c>
      <c r="B20" s="135"/>
      <c r="C20" s="135"/>
      <c r="D20" s="135"/>
      <c r="E20" s="136"/>
      <c r="F20" s="74">
        <f>F8+F9+F10</f>
        <v>6290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276</v>
      </c>
      <c r="C35" s="132"/>
      <c r="D35" s="132"/>
      <c r="E35" s="132"/>
      <c r="F35" s="132"/>
    </row>
    <row r="36" spans="1:6" ht="23.25">
      <c r="A36" s="1" t="s">
        <v>29</v>
      </c>
      <c r="B36" s="133" t="s">
        <v>277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3" footer="0.1"/>
  <pageSetup orientation="portrait" paperSize="9" scale="95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9">
      <selection activeCell="B10" sqref="B10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283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280</v>
      </c>
      <c r="I5" s="10"/>
    </row>
    <row r="6" spans="1:9" ht="23.25">
      <c r="A6" s="1" t="s">
        <v>281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78" t="s">
        <v>279</v>
      </c>
      <c r="C8" s="71" t="s">
        <v>58</v>
      </c>
      <c r="D8" s="71">
        <v>18</v>
      </c>
      <c r="E8" s="46">
        <v>750</v>
      </c>
      <c r="F8" s="73">
        <f>E8*D8</f>
        <v>13500</v>
      </c>
      <c r="G8" s="3"/>
      <c r="H8" s="3"/>
    </row>
    <row r="9" spans="1:8" ht="21" customHeight="1">
      <c r="A9" s="18"/>
      <c r="B9" s="19"/>
      <c r="C9" s="18"/>
      <c r="D9" s="18"/>
      <c r="E9" s="50"/>
      <c r="F9" s="27"/>
      <c r="G9" s="4"/>
      <c r="H9" s="4"/>
    </row>
    <row r="10" spans="1:8" ht="21" customHeight="1">
      <c r="A10" s="18"/>
      <c r="B10" s="92" t="s">
        <v>300</v>
      </c>
      <c r="C10" s="18"/>
      <c r="D10" s="18"/>
      <c r="E10" s="50"/>
      <c r="F10" s="28"/>
      <c r="G10" s="4"/>
      <c r="H10" s="4"/>
    </row>
    <row r="11" spans="1:8" ht="21" customHeight="1">
      <c r="A11" s="18"/>
      <c r="B11" s="92" t="s">
        <v>301</v>
      </c>
      <c r="C11" s="18"/>
      <c r="D11" s="18"/>
      <c r="E11" s="49"/>
      <c r="F11" s="28"/>
      <c r="G11" s="4"/>
      <c r="H11" s="4"/>
    </row>
    <row r="12" spans="1:8" ht="21" customHeight="1">
      <c r="A12" s="18"/>
      <c r="B12" s="92" t="s">
        <v>302</v>
      </c>
      <c r="C12" s="18"/>
      <c r="D12" s="18"/>
      <c r="E12" s="49"/>
      <c r="F12" s="28"/>
      <c r="G12" s="4"/>
      <c r="H12" s="4"/>
    </row>
    <row r="13" spans="1:8" ht="21" customHeight="1">
      <c r="A13" s="18"/>
      <c r="B13" s="77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48"/>
      <c r="F14" s="28"/>
      <c r="G14" s="4"/>
      <c r="H14" s="4"/>
    </row>
    <row r="15" spans="1:8" ht="21" customHeight="1">
      <c r="A15" s="18"/>
      <c r="B15" s="77"/>
      <c r="C15" s="18"/>
      <c r="D15" s="18"/>
      <c r="E15" s="48"/>
      <c r="F15" s="28"/>
      <c r="G15" s="4"/>
      <c r="H15" s="4"/>
    </row>
    <row r="16" spans="1:8" ht="21" customHeight="1">
      <c r="A16" s="18"/>
      <c r="B16" s="77"/>
      <c r="C16" s="18"/>
      <c r="D16" s="18"/>
      <c r="E16" s="48"/>
      <c r="F16" s="30"/>
      <c r="G16" s="4"/>
      <c r="H16" s="4"/>
    </row>
    <row r="17" spans="1:8" ht="21" customHeight="1">
      <c r="A17" s="18"/>
      <c r="B17" s="61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F8+F9+F10</f>
        <v>13500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283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285</v>
      </c>
      <c r="I5" s="10"/>
    </row>
    <row r="6" spans="1:9" ht="23.25">
      <c r="A6" s="1" t="s">
        <v>286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85" t="s">
        <v>287</v>
      </c>
      <c r="C8" s="71" t="s">
        <v>48</v>
      </c>
      <c r="D8" s="71">
        <v>1</v>
      </c>
      <c r="E8" s="46">
        <v>21500</v>
      </c>
      <c r="F8" s="73">
        <f>E8*D8</f>
        <v>21500</v>
      </c>
      <c r="G8" s="3"/>
      <c r="H8" s="3"/>
    </row>
    <row r="9" spans="1:8" ht="21" customHeight="1">
      <c r="A9" s="18"/>
      <c r="B9" s="86" t="s">
        <v>288</v>
      </c>
      <c r="C9" s="18"/>
      <c r="D9" s="18"/>
      <c r="E9" s="50"/>
      <c r="F9" s="27"/>
      <c r="G9" s="4"/>
      <c r="H9" s="4"/>
    </row>
    <row r="10" spans="1:8" ht="21" customHeight="1">
      <c r="A10" s="18"/>
      <c r="B10" s="86" t="s">
        <v>289</v>
      </c>
      <c r="C10" s="18"/>
      <c r="D10" s="18"/>
      <c r="E10" s="50"/>
      <c r="F10" s="28"/>
      <c r="G10" s="4"/>
      <c r="H10" s="4"/>
    </row>
    <row r="11" spans="1:8" ht="21" customHeight="1">
      <c r="A11" s="18"/>
      <c r="B11" s="86" t="s">
        <v>290</v>
      </c>
      <c r="C11" s="18"/>
      <c r="D11" s="18"/>
      <c r="E11" s="49"/>
      <c r="F11" s="28"/>
      <c r="G11" s="4"/>
      <c r="H11" s="4"/>
    </row>
    <row r="12" spans="1:8" ht="21" customHeight="1">
      <c r="A12" s="18"/>
      <c r="B12" s="87" t="s">
        <v>291</v>
      </c>
      <c r="C12" s="18"/>
      <c r="D12" s="18"/>
      <c r="E12" s="49"/>
      <c r="F12" s="28"/>
      <c r="G12" s="4"/>
      <c r="H12" s="4"/>
    </row>
    <row r="13" spans="1:8" ht="21" customHeight="1">
      <c r="A13" s="18"/>
      <c r="B13" s="88" t="s">
        <v>292</v>
      </c>
      <c r="C13" s="18"/>
      <c r="D13" s="18"/>
      <c r="E13" s="50"/>
      <c r="F13" s="28"/>
      <c r="G13" s="4"/>
      <c r="H13" s="4"/>
    </row>
    <row r="14" spans="1:8" ht="21" customHeight="1">
      <c r="A14" s="18"/>
      <c r="B14" s="4" t="s">
        <v>293</v>
      </c>
      <c r="C14" s="18"/>
      <c r="D14" s="18"/>
      <c r="E14" s="48"/>
      <c r="F14" s="28"/>
      <c r="G14" s="4"/>
      <c r="H14" s="4"/>
    </row>
    <row r="15" spans="1:8" ht="21" customHeight="1">
      <c r="A15" s="18"/>
      <c r="B15" s="89" t="s">
        <v>294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4"/>
      <c r="C16" s="18"/>
      <c r="D16" s="18"/>
      <c r="E16" s="48"/>
      <c r="F16" s="30"/>
      <c r="G16" s="4"/>
      <c r="H16" s="4"/>
    </row>
    <row r="17" spans="1:8" ht="21" customHeight="1">
      <c r="A17" s="18"/>
      <c r="B17" s="4"/>
      <c r="C17" s="18"/>
      <c r="D17" s="18"/>
      <c r="E17" s="27"/>
      <c r="F17" s="57"/>
      <c r="G17" s="4"/>
      <c r="H17" s="4"/>
    </row>
    <row r="18" spans="1:8" ht="21" customHeight="1">
      <c r="A18" s="68"/>
      <c r="B18" s="69"/>
      <c r="C18" s="5"/>
      <c r="D18" s="5"/>
      <c r="E18" s="70"/>
      <c r="F18" s="5"/>
      <c r="G18" s="5"/>
      <c r="H18" s="5"/>
    </row>
    <row r="19" spans="1:8" ht="21" customHeight="1" thickBot="1">
      <c r="A19" s="81"/>
      <c r="B19" s="82"/>
      <c r="C19" s="76"/>
      <c r="D19" s="76"/>
      <c r="E19" s="83"/>
      <c r="F19" s="84"/>
      <c r="G19" s="84"/>
      <c r="H19" s="76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F8+F9+F10</f>
        <v>21500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283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295</v>
      </c>
      <c r="I5" s="10"/>
    </row>
    <row r="6" spans="1:9" ht="23.25">
      <c r="A6" s="1" t="s">
        <v>296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0" t="s">
        <v>297</v>
      </c>
      <c r="C8" s="71" t="s">
        <v>261</v>
      </c>
      <c r="D8" s="71">
        <v>1</v>
      </c>
      <c r="E8" s="46">
        <v>2590</v>
      </c>
      <c r="F8" s="73">
        <f>E8*D8</f>
        <v>2590</v>
      </c>
      <c r="G8" s="3"/>
      <c r="H8" s="3"/>
    </row>
    <row r="9" spans="1:8" ht="21" customHeight="1">
      <c r="A9" s="18">
        <v>2</v>
      </c>
      <c r="B9" s="91" t="s">
        <v>298</v>
      </c>
      <c r="C9" s="18" t="s">
        <v>49</v>
      </c>
      <c r="D9" s="18">
        <v>1</v>
      </c>
      <c r="E9" s="50">
        <v>1290</v>
      </c>
      <c r="F9" s="27">
        <f>E9</f>
        <v>1290</v>
      </c>
      <c r="G9" s="4"/>
      <c r="H9" s="4"/>
    </row>
    <row r="10" spans="1:8" ht="21" customHeight="1">
      <c r="A10" s="18">
        <v>3</v>
      </c>
      <c r="B10" s="91" t="s">
        <v>299</v>
      </c>
      <c r="C10" s="18" t="s">
        <v>49</v>
      </c>
      <c r="D10" s="18">
        <v>1</v>
      </c>
      <c r="E10" s="50">
        <v>1990</v>
      </c>
      <c r="F10" s="27">
        <f>E10</f>
        <v>1990</v>
      </c>
      <c r="G10" s="4"/>
      <c r="H10" s="4"/>
    </row>
    <row r="11" spans="1:8" ht="21" customHeight="1">
      <c r="A11" s="18"/>
      <c r="B11" s="86"/>
      <c r="C11" s="18"/>
      <c r="D11" s="18"/>
      <c r="E11" s="49"/>
      <c r="F11" s="28"/>
      <c r="G11" s="4"/>
      <c r="H11" s="4"/>
    </row>
    <row r="12" spans="1:8" ht="21" customHeight="1">
      <c r="A12" s="18"/>
      <c r="B12" s="87"/>
      <c r="C12" s="18"/>
      <c r="D12" s="18"/>
      <c r="E12" s="49"/>
      <c r="F12" s="28"/>
      <c r="G12" s="4"/>
      <c r="H12" s="4"/>
    </row>
    <row r="13" spans="1:8" ht="21" customHeight="1">
      <c r="A13" s="18"/>
      <c r="B13" s="88"/>
      <c r="C13" s="18"/>
      <c r="D13" s="18"/>
      <c r="E13" s="50"/>
      <c r="F13" s="28"/>
      <c r="G13" s="4"/>
      <c r="H13" s="4"/>
    </row>
    <row r="14" spans="1:8" ht="21" customHeight="1">
      <c r="A14" s="18"/>
      <c r="B14" s="4"/>
      <c r="C14" s="18"/>
      <c r="D14" s="18"/>
      <c r="E14" s="48"/>
      <c r="F14" s="28"/>
      <c r="G14" s="4"/>
      <c r="H14" s="4"/>
    </row>
    <row r="15" spans="1:8" ht="21" customHeight="1">
      <c r="A15" s="18"/>
      <c r="B15" s="89"/>
      <c r="C15" s="18"/>
      <c r="D15" s="18"/>
      <c r="E15" s="48"/>
      <c r="F15" s="28"/>
      <c r="G15" s="4"/>
      <c r="H15" s="4"/>
    </row>
    <row r="16" spans="1:8" ht="21" customHeight="1">
      <c r="A16" s="18"/>
      <c r="B16" s="4"/>
      <c r="C16" s="18"/>
      <c r="D16" s="18"/>
      <c r="E16" s="48"/>
      <c r="F16" s="30"/>
      <c r="G16" s="4"/>
      <c r="H16" s="4"/>
    </row>
    <row r="17" spans="1:8" ht="21" customHeight="1">
      <c r="A17" s="18"/>
      <c r="B17" s="4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SUM(F8:F10)</f>
        <v>5870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310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305</v>
      </c>
      <c r="I5" s="10"/>
    </row>
    <row r="6" spans="1:9" ht="23.25">
      <c r="A6" s="1" t="s">
        <v>296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0" t="s">
        <v>259</v>
      </c>
      <c r="C8" s="71" t="s">
        <v>49</v>
      </c>
      <c r="D8" s="71">
        <v>1</v>
      </c>
      <c r="E8" s="46">
        <v>1990</v>
      </c>
      <c r="F8" s="73">
        <f>E8*D8</f>
        <v>1990</v>
      </c>
      <c r="G8" s="3"/>
      <c r="H8" s="3"/>
    </row>
    <row r="9" spans="1:8" ht="21" customHeight="1">
      <c r="A9" s="18">
        <v>2</v>
      </c>
      <c r="B9" s="91" t="s">
        <v>303</v>
      </c>
      <c r="C9" s="18" t="s">
        <v>49</v>
      </c>
      <c r="D9" s="18">
        <v>1</v>
      </c>
      <c r="E9" s="50">
        <v>1900</v>
      </c>
      <c r="F9" s="27">
        <f>E9</f>
        <v>1900</v>
      </c>
      <c r="G9" s="4"/>
      <c r="H9" s="4"/>
    </row>
    <row r="10" spans="1:8" ht="21" customHeight="1">
      <c r="A10" s="18">
        <v>3</v>
      </c>
      <c r="B10" s="91" t="s">
        <v>304</v>
      </c>
      <c r="C10" s="18" t="s">
        <v>49</v>
      </c>
      <c r="D10" s="18">
        <v>1</v>
      </c>
      <c r="E10" s="50">
        <v>1790</v>
      </c>
      <c r="F10" s="27">
        <f>E10</f>
        <v>1790</v>
      </c>
      <c r="G10" s="4"/>
      <c r="H10" s="4"/>
    </row>
    <row r="11" spans="1:8" ht="21" customHeight="1">
      <c r="A11" s="18"/>
      <c r="B11" s="86"/>
      <c r="C11" s="18"/>
      <c r="D11" s="18"/>
      <c r="E11" s="49"/>
      <c r="F11" s="28"/>
      <c r="G11" s="4"/>
      <c r="H11" s="4"/>
    </row>
    <row r="12" spans="1:8" ht="21" customHeight="1">
      <c r="A12" s="18"/>
      <c r="B12" s="93" t="s">
        <v>309</v>
      </c>
      <c r="C12" s="18"/>
      <c r="D12" s="18"/>
      <c r="E12" s="49"/>
      <c r="F12" s="28"/>
      <c r="G12" s="4"/>
      <c r="H12" s="4"/>
    </row>
    <row r="13" spans="1:8" ht="21" customHeight="1">
      <c r="A13" s="18"/>
      <c r="B13" s="94" t="s">
        <v>306</v>
      </c>
      <c r="C13" s="18"/>
      <c r="D13" s="18"/>
      <c r="E13" s="50"/>
      <c r="F13" s="28"/>
      <c r="G13" s="4"/>
      <c r="H13" s="4"/>
    </row>
    <row r="14" spans="1:8" ht="21" customHeight="1">
      <c r="A14" s="18"/>
      <c r="B14" s="39" t="s">
        <v>307</v>
      </c>
      <c r="C14" s="18"/>
      <c r="D14" s="18"/>
      <c r="E14" s="48"/>
      <c r="F14" s="28"/>
      <c r="G14" s="4"/>
      <c r="H14" s="4"/>
    </row>
    <row r="15" spans="1:8" ht="21" customHeight="1">
      <c r="A15" s="18"/>
      <c r="B15" s="95" t="s">
        <v>308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4"/>
      <c r="C16" s="18"/>
      <c r="D16" s="18"/>
      <c r="E16" s="48"/>
      <c r="F16" s="30"/>
      <c r="G16" s="4"/>
      <c r="H16" s="4"/>
    </row>
    <row r="17" spans="1:8" ht="21" customHeight="1">
      <c r="A17" s="18"/>
      <c r="B17" s="4"/>
      <c r="C17" s="18"/>
      <c r="D17" s="18"/>
      <c r="E17" s="27"/>
      <c r="F17" s="57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SUM(F8:F10)</f>
        <v>5680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2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88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86</v>
      </c>
      <c r="I5" s="10"/>
    </row>
    <row r="6" spans="1:9" ht="23.25">
      <c r="A6" s="1" t="s">
        <v>87</v>
      </c>
      <c r="I6" s="10"/>
    </row>
    <row r="7" spans="1:12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/>
      <c r="H7" s="13" t="s">
        <v>7</v>
      </c>
      <c r="L7" s="42"/>
    </row>
    <row r="8" spans="1:8" ht="21" customHeight="1">
      <c r="A8" s="17">
        <v>1</v>
      </c>
      <c r="B8" s="3" t="s">
        <v>89</v>
      </c>
      <c r="C8" s="17" t="s">
        <v>97</v>
      </c>
      <c r="D8" s="17">
        <v>8</v>
      </c>
      <c r="E8" s="35">
        <v>290</v>
      </c>
      <c r="F8" s="36">
        <f>D8*E8</f>
        <v>2320</v>
      </c>
      <c r="G8" s="3"/>
      <c r="H8" s="3"/>
    </row>
    <row r="9" spans="1:8" ht="21" customHeight="1">
      <c r="A9" s="18">
        <v>2</v>
      </c>
      <c r="B9" s="19" t="s">
        <v>90</v>
      </c>
      <c r="C9" s="18" t="s">
        <v>98</v>
      </c>
      <c r="D9" s="18">
        <v>300</v>
      </c>
      <c r="E9" s="26">
        <v>40</v>
      </c>
      <c r="F9" s="37">
        <f aca="true" t="shared" si="0" ref="F9:F15">D9*E9</f>
        <v>12000</v>
      </c>
      <c r="G9" s="4"/>
      <c r="H9" s="4"/>
    </row>
    <row r="10" spans="1:8" ht="21" customHeight="1">
      <c r="A10" s="31">
        <v>3</v>
      </c>
      <c r="B10" s="19" t="s">
        <v>91</v>
      </c>
      <c r="C10" s="18" t="s">
        <v>49</v>
      </c>
      <c r="D10" s="18">
        <v>2</v>
      </c>
      <c r="E10" s="29">
        <v>6640</v>
      </c>
      <c r="F10" s="37">
        <f t="shared" si="0"/>
        <v>13280</v>
      </c>
      <c r="G10" s="4"/>
      <c r="H10" s="4"/>
    </row>
    <row r="11" spans="1:8" ht="21" customHeight="1">
      <c r="A11" s="18">
        <v>4</v>
      </c>
      <c r="B11" s="19" t="s">
        <v>92</v>
      </c>
      <c r="C11" s="18" t="s">
        <v>58</v>
      </c>
      <c r="D11" s="18">
        <v>2</v>
      </c>
      <c r="E11" s="34">
        <v>250</v>
      </c>
      <c r="F11" s="37">
        <f t="shared" si="0"/>
        <v>500</v>
      </c>
      <c r="G11" s="4"/>
      <c r="H11" s="4"/>
    </row>
    <row r="12" spans="1:8" ht="21" customHeight="1">
      <c r="A12" s="18">
        <v>5</v>
      </c>
      <c r="B12" s="19" t="s">
        <v>93</v>
      </c>
      <c r="C12" s="18" t="s">
        <v>99</v>
      </c>
      <c r="D12" s="18">
        <v>2</v>
      </c>
      <c r="E12" s="32">
        <v>2200</v>
      </c>
      <c r="F12" s="37">
        <f t="shared" si="0"/>
        <v>4400</v>
      </c>
      <c r="G12" s="4"/>
      <c r="H12" s="4"/>
    </row>
    <row r="13" spans="1:8" ht="21" customHeight="1">
      <c r="A13" s="18">
        <v>6</v>
      </c>
      <c r="B13" s="19" t="s">
        <v>94</v>
      </c>
      <c r="C13" s="18" t="s">
        <v>98</v>
      </c>
      <c r="D13" s="18">
        <v>300</v>
      </c>
      <c r="E13" s="33">
        <v>40</v>
      </c>
      <c r="F13" s="37">
        <f t="shared" si="0"/>
        <v>12000</v>
      </c>
      <c r="G13" s="4"/>
      <c r="H13" s="4"/>
    </row>
    <row r="14" spans="1:8" ht="21" customHeight="1">
      <c r="A14" s="18">
        <v>7</v>
      </c>
      <c r="B14" s="19" t="s">
        <v>95</v>
      </c>
      <c r="C14" s="18" t="s">
        <v>98</v>
      </c>
      <c r="D14" s="18">
        <v>300</v>
      </c>
      <c r="E14" s="33">
        <v>19</v>
      </c>
      <c r="F14" s="37">
        <f t="shared" si="0"/>
        <v>5700</v>
      </c>
      <c r="G14" s="4"/>
      <c r="H14" s="4"/>
    </row>
    <row r="15" spans="1:8" ht="21" customHeight="1">
      <c r="A15" s="18">
        <v>8</v>
      </c>
      <c r="B15" s="19" t="s">
        <v>96</v>
      </c>
      <c r="C15" s="18" t="s">
        <v>49</v>
      </c>
      <c r="D15" s="18">
        <v>1</v>
      </c>
      <c r="E15" s="33">
        <v>8550</v>
      </c>
      <c r="F15" s="37">
        <f t="shared" si="0"/>
        <v>8550</v>
      </c>
      <c r="G15" s="4"/>
      <c r="H15" s="4"/>
    </row>
    <row r="16" spans="1:8" ht="21" customHeight="1">
      <c r="A16" s="18"/>
      <c r="B16" s="19"/>
      <c r="C16" s="18"/>
      <c r="D16" s="18"/>
      <c r="E16" s="21"/>
      <c r="F16" s="38"/>
      <c r="G16" s="4"/>
      <c r="H16" s="4"/>
    </row>
    <row r="17" spans="1:8" ht="21" customHeight="1">
      <c r="A17" s="18"/>
      <c r="B17" s="19"/>
      <c r="C17" s="4"/>
      <c r="D17" s="4"/>
      <c r="E17" s="4"/>
      <c r="F17" s="39"/>
      <c r="G17" s="4"/>
      <c r="H17" s="4"/>
    </row>
    <row r="18" spans="1:8" ht="21" customHeight="1">
      <c r="A18" s="18"/>
      <c r="B18" s="19"/>
      <c r="C18" s="4"/>
      <c r="D18" s="4"/>
      <c r="E18" s="4"/>
      <c r="F18" s="39"/>
      <c r="G18" s="4"/>
      <c r="H18" s="4"/>
    </row>
    <row r="19" spans="1:8" ht="21" customHeight="1">
      <c r="A19" s="18"/>
      <c r="B19" s="19"/>
      <c r="C19" s="4"/>
      <c r="D19" s="4"/>
      <c r="E19" s="4"/>
      <c r="F19" s="40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41">
        <f>SUM(F8:F15)</f>
        <v>58750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968503937007874" right="0.15748031496062992" top="0.2755905511811024" bottom="0.15748031496062992" header="0.2755905511811024" footer="0.15748031496062992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311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235</v>
      </c>
      <c r="I5" s="10"/>
    </row>
    <row r="6" spans="1:9" ht="23.25">
      <c r="A6" s="1" t="s">
        <v>312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6" t="s">
        <v>321</v>
      </c>
      <c r="C8" s="71" t="s">
        <v>48</v>
      </c>
      <c r="D8" s="71">
        <v>1</v>
      </c>
      <c r="E8" s="46">
        <v>14900</v>
      </c>
      <c r="F8" s="73">
        <f>E8*D8</f>
        <v>14900</v>
      </c>
      <c r="G8" s="3"/>
      <c r="H8" s="3"/>
    </row>
    <row r="9" spans="1:8" ht="21" customHeight="1">
      <c r="A9" s="18"/>
      <c r="B9" s="97" t="s">
        <v>316</v>
      </c>
      <c r="C9" s="18"/>
      <c r="D9" s="18"/>
      <c r="E9" s="50"/>
      <c r="F9" s="27"/>
      <c r="G9" s="4"/>
      <c r="H9" s="4"/>
    </row>
    <row r="10" spans="1:8" ht="21" customHeight="1">
      <c r="A10" s="18"/>
      <c r="B10" s="97" t="s">
        <v>317</v>
      </c>
      <c r="C10" s="18"/>
      <c r="D10" s="18"/>
      <c r="E10" s="50"/>
      <c r="F10" s="27"/>
      <c r="G10" s="4"/>
      <c r="H10" s="4"/>
    </row>
    <row r="11" spans="1:8" ht="21" customHeight="1">
      <c r="A11" s="18"/>
      <c r="B11" s="98" t="s">
        <v>318</v>
      </c>
      <c r="C11" s="18"/>
      <c r="D11" s="18"/>
      <c r="E11" s="49"/>
      <c r="F11" s="28"/>
      <c r="G11" s="4"/>
      <c r="H11" s="4"/>
    </row>
    <row r="12" spans="1:8" ht="21" customHeight="1">
      <c r="A12" s="18"/>
      <c r="B12" s="99" t="s">
        <v>319</v>
      </c>
      <c r="C12" s="18"/>
      <c r="D12" s="18"/>
      <c r="E12" s="49"/>
      <c r="F12" s="28"/>
      <c r="G12" s="4"/>
      <c r="H12" s="4"/>
    </row>
    <row r="13" spans="1:8" ht="21" customHeight="1">
      <c r="A13" s="18"/>
      <c r="B13" s="100" t="s">
        <v>320</v>
      </c>
      <c r="C13" s="18"/>
      <c r="D13" s="18"/>
      <c r="E13" s="50"/>
      <c r="F13" s="28"/>
      <c r="G13" s="4"/>
      <c r="H13" s="4"/>
    </row>
    <row r="14" spans="1:8" ht="21" customHeight="1">
      <c r="A14" s="18">
        <v>2</v>
      </c>
      <c r="B14" s="77" t="s">
        <v>259</v>
      </c>
      <c r="C14" s="18" t="s">
        <v>49</v>
      </c>
      <c r="D14" s="18">
        <v>1</v>
      </c>
      <c r="E14" s="50">
        <v>1900</v>
      </c>
      <c r="F14" s="28">
        <f>E14</f>
        <v>1900</v>
      </c>
      <c r="G14" s="4"/>
      <c r="H14" s="4"/>
    </row>
    <row r="15" spans="1:8" ht="21" customHeight="1">
      <c r="A15" s="18"/>
      <c r="B15" s="95"/>
      <c r="C15" s="18"/>
      <c r="D15" s="18"/>
      <c r="E15" s="48"/>
      <c r="F15" s="28"/>
      <c r="G15" s="4"/>
      <c r="H15" s="4"/>
    </row>
    <row r="16" spans="1:8" ht="21" customHeight="1">
      <c r="A16" s="18"/>
      <c r="B16" s="93" t="s">
        <v>313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94" t="s">
        <v>314</v>
      </c>
      <c r="C17" s="18"/>
      <c r="D17" s="18"/>
      <c r="E17" s="27"/>
      <c r="F17" s="57"/>
      <c r="G17" s="4"/>
      <c r="H17" s="4"/>
    </row>
    <row r="18" spans="1:8" ht="21" customHeight="1">
      <c r="A18" s="18"/>
      <c r="B18" s="39" t="s">
        <v>315</v>
      </c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16800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334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333</v>
      </c>
      <c r="I5" s="10"/>
    </row>
    <row r="6" spans="1:9" ht="23.25">
      <c r="A6" s="1" t="s">
        <v>312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6" t="s">
        <v>325</v>
      </c>
      <c r="C8" s="71" t="s">
        <v>48</v>
      </c>
      <c r="D8" s="71">
        <v>1</v>
      </c>
      <c r="E8" s="46">
        <v>15890</v>
      </c>
      <c r="F8" s="73">
        <f>E8*D8</f>
        <v>15890</v>
      </c>
      <c r="G8" s="3"/>
      <c r="H8" s="3"/>
    </row>
    <row r="9" spans="1:8" ht="21" customHeight="1">
      <c r="A9" s="18"/>
      <c r="B9" s="97" t="s">
        <v>326</v>
      </c>
      <c r="C9" s="18"/>
      <c r="D9" s="18"/>
      <c r="E9" s="50"/>
      <c r="F9" s="27"/>
      <c r="G9" s="4"/>
      <c r="H9" s="4"/>
    </row>
    <row r="10" spans="1:8" ht="21" customHeight="1">
      <c r="A10" s="18"/>
      <c r="B10" s="97" t="s">
        <v>327</v>
      </c>
      <c r="C10" s="18"/>
      <c r="D10" s="18"/>
      <c r="E10" s="50"/>
      <c r="F10" s="27"/>
      <c r="G10" s="4"/>
      <c r="H10" s="4"/>
    </row>
    <row r="11" spans="1:8" ht="21" customHeight="1">
      <c r="A11" s="18">
        <v>2</v>
      </c>
      <c r="B11" s="98" t="s">
        <v>328</v>
      </c>
      <c r="C11" s="18" t="s">
        <v>49</v>
      </c>
      <c r="D11" s="18">
        <v>1</v>
      </c>
      <c r="E11" s="26">
        <v>4890</v>
      </c>
      <c r="F11" s="28">
        <f>E11</f>
        <v>4890</v>
      </c>
      <c r="G11" s="4"/>
      <c r="H11" s="4"/>
    </row>
    <row r="12" spans="1:8" ht="21" customHeight="1">
      <c r="A12" s="18">
        <v>3</v>
      </c>
      <c r="B12" s="99" t="s">
        <v>329</v>
      </c>
      <c r="C12" s="18" t="s">
        <v>49</v>
      </c>
      <c r="D12" s="18">
        <v>1</v>
      </c>
      <c r="E12" s="26">
        <v>2350</v>
      </c>
      <c r="F12" s="28">
        <f>E12</f>
        <v>2350</v>
      </c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95" t="s">
        <v>330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93" t="s">
        <v>331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94" t="s">
        <v>332</v>
      </c>
      <c r="C17" s="18"/>
      <c r="D17" s="18"/>
      <c r="E17" s="27"/>
      <c r="F17" s="57"/>
      <c r="G17" s="4"/>
      <c r="H17" s="4"/>
    </row>
    <row r="18" spans="1:8" ht="21" customHeight="1">
      <c r="A18" s="18"/>
      <c r="B18" s="39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23130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336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337</v>
      </c>
      <c r="I5" s="10"/>
    </row>
    <row r="6" spans="1:9" ht="23.25">
      <c r="A6" s="1" t="s">
        <v>312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6" t="s">
        <v>325</v>
      </c>
      <c r="C8" s="71" t="s">
        <v>48</v>
      </c>
      <c r="D8" s="71">
        <v>1</v>
      </c>
      <c r="E8" s="46">
        <v>15890</v>
      </c>
      <c r="F8" s="73">
        <f>E8*D8</f>
        <v>15890</v>
      </c>
      <c r="G8" s="3"/>
      <c r="H8" s="3"/>
    </row>
    <row r="9" spans="1:8" ht="21" customHeight="1">
      <c r="A9" s="18"/>
      <c r="B9" s="97" t="s">
        <v>326</v>
      </c>
      <c r="C9" s="18"/>
      <c r="D9" s="18"/>
      <c r="E9" s="50"/>
      <c r="F9" s="27"/>
      <c r="G9" s="4"/>
      <c r="H9" s="4"/>
    </row>
    <row r="10" spans="1:8" ht="21" customHeight="1">
      <c r="A10" s="18"/>
      <c r="B10" s="97" t="s">
        <v>327</v>
      </c>
      <c r="C10" s="18"/>
      <c r="D10" s="18"/>
      <c r="E10" s="50"/>
      <c r="F10" s="27"/>
      <c r="G10" s="4"/>
      <c r="H10" s="4"/>
    </row>
    <row r="11" spans="1:8" ht="21" customHeight="1">
      <c r="A11" s="18">
        <v>2</v>
      </c>
      <c r="B11" s="98" t="s">
        <v>328</v>
      </c>
      <c r="C11" s="18" t="s">
        <v>49</v>
      </c>
      <c r="D11" s="18">
        <v>1</v>
      </c>
      <c r="E11" s="26">
        <v>4890</v>
      </c>
      <c r="F11" s="28">
        <f>E11</f>
        <v>4890</v>
      </c>
      <c r="G11" s="4"/>
      <c r="H11" s="4"/>
    </row>
    <row r="12" spans="1:8" ht="21" customHeight="1">
      <c r="A12" s="18">
        <v>3</v>
      </c>
      <c r="B12" s="99" t="s">
        <v>329</v>
      </c>
      <c r="C12" s="18" t="s">
        <v>49</v>
      </c>
      <c r="D12" s="18">
        <v>1</v>
      </c>
      <c r="E12" s="26">
        <v>2350</v>
      </c>
      <c r="F12" s="28">
        <f>E12</f>
        <v>2350</v>
      </c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95" t="s">
        <v>330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93" t="s">
        <v>331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94" t="s">
        <v>335</v>
      </c>
      <c r="C17" s="18"/>
      <c r="D17" s="18"/>
      <c r="E17" s="27"/>
      <c r="F17" s="57"/>
      <c r="G17" s="4"/>
      <c r="H17" s="4"/>
    </row>
    <row r="18" spans="1:8" ht="21" customHeight="1">
      <c r="A18" s="18"/>
      <c r="B18" s="39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23130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338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342</v>
      </c>
      <c r="I5" s="10"/>
    </row>
    <row r="6" spans="1:9" ht="23.25">
      <c r="A6" s="1" t="s">
        <v>343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19" t="s">
        <v>341</v>
      </c>
      <c r="C8" s="71" t="s">
        <v>261</v>
      </c>
      <c r="D8" s="71">
        <v>4</v>
      </c>
      <c r="E8" s="46">
        <v>7200</v>
      </c>
      <c r="F8" s="73">
        <f>E8*D8</f>
        <v>28800</v>
      </c>
      <c r="G8" s="3"/>
      <c r="H8" s="3"/>
    </row>
    <row r="9" spans="1:8" ht="21" customHeight="1">
      <c r="A9" s="18"/>
      <c r="B9" s="19"/>
      <c r="C9" s="18"/>
      <c r="D9" s="18"/>
      <c r="E9" s="50"/>
      <c r="F9" s="27"/>
      <c r="G9" s="4"/>
      <c r="H9" s="4"/>
    </row>
    <row r="10" spans="1:8" ht="21" customHeight="1">
      <c r="A10" s="18"/>
      <c r="B10" s="10"/>
      <c r="C10" s="18"/>
      <c r="D10" s="18"/>
      <c r="E10" s="50"/>
      <c r="F10" s="28"/>
      <c r="G10" s="4"/>
      <c r="H10" s="4"/>
    </row>
    <row r="11" spans="1:8" ht="21" customHeight="1">
      <c r="A11" s="18"/>
      <c r="B11" s="62"/>
      <c r="C11" s="18"/>
      <c r="D11" s="18"/>
      <c r="E11" s="49"/>
      <c r="F11" s="28"/>
      <c r="G11" s="4"/>
      <c r="H11" s="4"/>
    </row>
    <row r="12" spans="1:8" ht="21" customHeight="1">
      <c r="A12" s="18"/>
      <c r="B12" s="60"/>
      <c r="C12" s="18"/>
      <c r="D12" s="18"/>
      <c r="E12" s="49"/>
      <c r="F12" s="28"/>
      <c r="G12" s="4"/>
      <c r="H12" s="4"/>
    </row>
    <row r="13" spans="1:8" ht="21" customHeight="1">
      <c r="A13" s="18"/>
      <c r="B13" s="61"/>
      <c r="C13" s="18"/>
      <c r="D13" s="18"/>
      <c r="E13" s="50"/>
      <c r="F13" s="28"/>
      <c r="G13" s="4"/>
      <c r="H13" s="4"/>
    </row>
    <row r="14" spans="1:8" ht="21" customHeight="1">
      <c r="A14" s="18"/>
      <c r="B14" s="61"/>
      <c r="C14" s="18"/>
      <c r="D14" s="18"/>
      <c r="E14" s="48"/>
      <c r="F14" s="28"/>
      <c r="G14" s="4"/>
      <c r="H14" s="4"/>
    </row>
    <row r="15" spans="1:8" ht="21" customHeight="1">
      <c r="A15" s="18"/>
      <c r="B15" s="61" t="s">
        <v>344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61" t="s">
        <v>345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61" t="s">
        <v>346</v>
      </c>
      <c r="C17" s="18"/>
      <c r="D17" s="18"/>
      <c r="E17" s="27"/>
      <c r="F17" s="57"/>
      <c r="G17" s="4"/>
      <c r="H17" s="4"/>
    </row>
    <row r="18" spans="1:8" ht="21" customHeight="1">
      <c r="A18" s="18"/>
      <c r="B18" s="61" t="s">
        <v>347</v>
      </c>
      <c r="C18" s="4"/>
      <c r="D18" s="4"/>
      <c r="E18" s="47"/>
      <c r="F18" s="4"/>
      <c r="G18" s="4"/>
      <c r="H18" s="4"/>
    </row>
    <row r="19" spans="1:8" ht="21" customHeight="1">
      <c r="A19" s="68"/>
      <c r="B19" s="69"/>
      <c r="C19" s="5"/>
      <c r="D19" s="5"/>
      <c r="E19" s="70"/>
      <c r="F19" s="7"/>
      <c r="G19" s="7"/>
      <c r="H19" s="4"/>
    </row>
    <row r="20" spans="1:8" ht="21" customHeight="1" thickBot="1">
      <c r="A20" s="134" t="s">
        <v>14</v>
      </c>
      <c r="B20" s="135"/>
      <c r="C20" s="135"/>
      <c r="D20" s="135"/>
      <c r="E20" s="136"/>
      <c r="F20" s="23">
        <f>F8+F9+F10</f>
        <v>28800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349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350</v>
      </c>
      <c r="I5" s="10"/>
    </row>
    <row r="6" spans="1:9" ht="23.25">
      <c r="A6" s="1" t="s">
        <v>351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6" t="s">
        <v>352</v>
      </c>
      <c r="C8" s="71" t="s">
        <v>356</v>
      </c>
      <c r="D8" s="71">
        <v>2</v>
      </c>
      <c r="E8" s="102">
        <v>600</v>
      </c>
      <c r="F8" s="73">
        <f>E8*D8</f>
        <v>1200</v>
      </c>
      <c r="G8" s="3"/>
      <c r="H8" s="3"/>
    </row>
    <row r="9" spans="1:8" ht="21" customHeight="1">
      <c r="A9" s="18"/>
      <c r="B9" s="97" t="s">
        <v>353</v>
      </c>
      <c r="C9" s="18"/>
      <c r="D9" s="18"/>
      <c r="E9" s="48"/>
      <c r="F9" s="27"/>
      <c r="G9" s="4"/>
      <c r="H9" s="4"/>
    </row>
    <row r="10" spans="1:8" ht="21" customHeight="1">
      <c r="A10" s="18">
        <v>2</v>
      </c>
      <c r="B10" s="97" t="s">
        <v>354</v>
      </c>
      <c r="C10" s="18" t="s">
        <v>356</v>
      </c>
      <c r="D10" s="18">
        <v>1</v>
      </c>
      <c r="E10" s="48">
        <v>3800</v>
      </c>
      <c r="F10" s="27">
        <f>D10*E10</f>
        <v>3800</v>
      </c>
      <c r="G10" s="4"/>
      <c r="H10" s="4"/>
    </row>
    <row r="11" spans="1:8" ht="21" customHeight="1">
      <c r="A11" s="18"/>
      <c r="B11" s="97" t="s">
        <v>355</v>
      </c>
      <c r="C11" s="18"/>
      <c r="D11" s="18"/>
      <c r="E11" s="26"/>
      <c r="F11" s="28"/>
      <c r="G11" s="4"/>
      <c r="H11" s="4"/>
    </row>
    <row r="12" spans="1:8" ht="21" customHeight="1">
      <c r="A12" s="18"/>
      <c r="B12" s="99"/>
      <c r="C12" s="18"/>
      <c r="D12" s="18"/>
      <c r="E12" s="26"/>
      <c r="F12" s="28"/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95"/>
      <c r="C15" s="18"/>
      <c r="D15" s="18"/>
      <c r="E15" s="48"/>
      <c r="F15" s="28"/>
      <c r="G15" s="4"/>
      <c r="H15" s="4"/>
    </row>
    <row r="16" spans="1:8" ht="21" customHeight="1">
      <c r="A16" s="18"/>
      <c r="B16" s="93"/>
      <c r="C16" s="18"/>
      <c r="D16" s="18"/>
      <c r="E16" s="48"/>
      <c r="F16" s="30"/>
      <c r="G16" s="4"/>
      <c r="H16" s="4"/>
    </row>
    <row r="17" spans="1:8" ht="21" customHeight="1">
      <c r="A17" s="18"/>
      <c r="B17" s="94"/>
      <c r="C17" s="18"/>
      <c r="D17" s="18"/>
      <c r="E17" s="27"/>
      <c r="F17" s="57"/>
      <c r="G17" s="4"/>
      <c r="H17" s="4"/>
    </row>
    <row r="18" spans="1:8" ht="21" customHeight="1">
      <c r="A18" s="18"/>
      <c r="B18" s="39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5000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349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357</v>
      </c>
      <c r="I5" s="10"/>
    </row>
    <row r="6" spans="1:9" ht="23.25">
      <c r="A6" s="1" t="s">
        <v>361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6" t="s">
        <v>358</v>
      </c>
      <c r="C8" s="71" t="s">
        <v>356</v>
      </c>
      <c r="D8" s="71">
        <v>1</v>
      </c>
      <c r="E8" s="102">
        <v>3500</v>
      </c>
      <c r="F8" s="73">
        <f>E8*D8</f>
        <v>3500</v>
      </c>
      <c r="G8" s="3"/>
      <c r="H8" s="3"/>
    </row>
    <row r="9" spans="1:8" ht="21" customHeight="1">
      <c r="A9" s="18"/>
      <c r="B9" s="97" t="s">
        <v>360</v>
      </c>
      <c r="C9" s="18"/>
      <c r="D9" s="18"/>
      <c r="E9" s="48"/>
      <c r="F9" s="27"/>
      <c r="G9" s="4"/>
      <c r="H9" s="4"/>
    </row>
    <row r="10" spans="1:8" ht="21" customHeight="1">
      <c r="A10" s="18"/>
      <c r="B10" s="97" t="s">
        <v>359</v>
      </c>
      <c r="C10" s="18"/>
      <c r="D10" s="18"/>
      <c r="E10" s="48"/>
      <c r="F10" s="27"/>
      <c r="G10" s="4"/>
      <c r="H10" s="4"/>
    </row>
    <row r="11" spans="1:8" ht="21" customHeight="1">
      <c r="A11" s="18"/>
      <c r="B11" s="97"/>
      <c r="C11" s="18"/>
      <c r="D11" s="18"/>
      <c r="E11" s="26"/>
      <c r="F11" s="28"/>
      <c r="G11" s="4"/>
      <c r="H11" s="4"/>
    </row>
    <row r="12" spans="1:8" ht="21" customHeight="1">
      <c r="A12" s="18"/>
      <c r="B12" s="99"/>
      <c r="C12" s="18"/>
      <c r="D12" s="18"/>
      <c r="E12" s="26"/>
      <c r="F12" s="28"/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95"/>
      <c r="C15" s="18"/>
      <c r="D15" s="18"/>
      <c r="E15" s="48"/>
      <c r="F15" s="28"/>
      <c r="G15" s="4"/>
      <c r="H15" s="4"/>
    </row>
    <row r="16" spans="1:8" ht="21" customHeight="1">
      <c r="A16" s="18"/>
      <c r="B16" s="93"/>
      <c r="C16" s="18"/>
      <c r="D16" s="18"/>
      <c r="E16" s="48"/>
      <c r="F16" s="30"/>
      <c r="G16" s="4"/>
      <c r="H16" s="4"/>
    </row>
    <row r="17" spans="1:8" ht="21" customHeight="1">
      <c r="A17" s="18"/>
      <c r="B17" s="94"/>
      <c r="C17" s="18"/>
      <c r="D17" s="18"/>
      <c r="E17" s="27"/>
      <c r="F17" s="57"/>
      <c r="G17" s="4"/>
      <c r="H17" s="4"/>
    </row>
    <row r="18" spans="1:8" ht="21" customHeight="1">
      <c r="A18" s="18"/>
      <c r="B18" s="39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3500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349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362</v>
      </c>
      <c r="I5" s="10"/>
    </row>
    <row r="6" spans="1:9" ht="23.25">
      <c r="A6" s="1" t="s">
        <v>363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6" t="s">
        <v>364</v>
      </c>
      <c r="C8" s="71" t="s">
        <v>49</v>
      </c>
      <c r="D8" s="71">
        <v>1</v>
      </c>
      <c r="E8" s="102">
        <v>1790</v>
      </c>
      <c r="F8" s="73">
        <f>E8*D8</f>
        <v>1790</v>
      </c>
      <c r="G8" s="3"/>
      <c r="H8" s="3"/>
    </row>
    <row r="9" spans="1:8" ht="21" customHeight="1">
      <c r="A9" s="18"/>
      <c r="B9" s="97"/>
      <c r="C9" s="18"/>
      <c r="D9" s="18"/>
      <c r="E9" s="48"/>
      <c r="F9" s="27"/>
      <c r="G9" s="4"/>
      <c r="H9" s="4"/>
    </row>
    <row r="10" spans="1:8" ht="21" customHeight="1">
      <c r="A10" s="18"/>
      <c r="B10" s="97"/>
      <c r="C10" s="18"/>
      <c r="D10" s="18"/>
      <c r="E10" s="48"/>
      <c r="F10" s="27"/>
      <c r="G10" s="4"/>
      <c r="H10" s="4"/>
    </row>
    <row r="11" spans="1:8" ht="21" customHeight="1">
      <c r="A11" s="18"/>
      <c r="B11" s="97"/>
      <c r="C11" s="18"/>
      <c r="D11" s="18"/>
      <c r="E11" s="26"/>
      <c r="F11" s="28"/>
      <c r="G11" s="4"/>
      <c r="H11" s="4"/>
    </row>
    <row r="12" spans="1:8" ht="21" customHeight="1">
      <c r="A12" s="18"/>
      <c r="B12" s="99"/>
      <c r="C12" s="18"/>
      <c r="D12" s="18"/>
      <c r="E12" s="26"/>
      <c r="F12" s="28"/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95"/>
      <c r="C15" s="18"/>
      <c r="D15" s="18"/>
      <c r="E15" s="48"/>
      <c r="F15" s="28"/>
      <c r="G15" s="4"/>
      <c r="H15" s="4"/>
    </row>
    <row r="16" spans="1:8" ht="21" customHeight="1">
      <c r="A16" s="18"/>
      <c r="B16" s="93"/>
      <c r="C16" s="18"/>
      <c r="D16" s="18"/>
      <c r="E16" s="48"/>
      <c r="F16" s="30"/>
      <c r="G16" s="4"/>
      <c r="H16" s="4"/>
    </row>
    <row r="17" spans="1:8" ht="21" customHeight="1">
      <c r="A17" s="18"/>
      <c r="B17" s="94"/>
      <c r="C17" s="18"/>
      <c r="D17" s="18"/>
      <c r="E17" s="27"/>
      <c r="F17" s="57"/>
      <c r="G17" s="4"/>
      <c r="H17" s="4"/>
    </row>
    <row r="18" spans="1:8" ht="21" customHeight="1">
      <c r="A18" s="18"/>
      <c r="B18" s="39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1790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371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362</v>
      </c>
      <c r="I5" s="10"/>
    </row>
    <row r="6" spans="1:9" ht="23.25">
      <c r="A6" s="1" t="s">
        <v>376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6" t="s">
        <v>365</v>
      </c>
      <c r="C8" s="71" t="s">
        <v>48</v>
      </c>
      <c r="D8" s="71">
        <v>1</v>
      </c>
      <c r="E8" s="102">
        <v>15500</v>
      </c>
      <c r="F8" s="73">
        <f>E8*D8</f>
        <v>15500</v>
      </c>
      <c r="G8" s="3"/>
      <c r="H8" s="3"/>
    </row>
    <row r="9" spans="1:8" ht="21" customHeight="1">
      <c r="A9" s="18"/>
      <c r="B9" s="97" t="s">
        <v>366</v>
      </c>
      <c r="C9" s="18"/>
      <c r="D9" s="18"/>
      <c r="E9" s="48"/>
      <c r="F9" s="27"/>
      <c r="G9" s="4"/>
      <c r="H9" s="4"/>
    </row>
    <row r="10" spans="1:8" ht="21" customHeight="1">
      <c r="A10" s="18"/>
      <c r="B10" s="97" t="s">
        <v>367</v>
      </c>
      <c r="C10" s="18"/>
      <c r="D10" s="18"/>
      <c r="E10" s="48"/>
      <c r="F10" s="27"/>
      <c r="G10" s="4"/>
      <c r="H10" s="4"/>
    </row>
    <row r="11" spans="1:8" ht="21" customHeight="1">
      <c r="A11" s="18"/>
      <c r="B11" s="97" t="s">
        <v>368</v>
      </c>
      <c r="C11" s="18"/>
      <c r="D11" s="18"/>
      <c r="E11" s="26"/>
      <c r="F11" s="28"/>
      <c r="G11" s="4"/>
      <c r="H11" s="4"/>
    </row>
    <row r="12" spans="1:8" ht="21" customHeight="1">
      <c r="A12" s="18"/>
      <c r="B12" s="99" t="s">
        <v>369</v>
      </c>
      <c r="C12" s="18"/>
      <c r="D12" s="18"/>
      <c r="E12" s="26"/>
      <c r="F12" s="28"/>
      <c r="G12" s="4"/>
      <c r="H12" s="4"/>
    </row>
    <row r="13" spans="1:8" ht="21" customHeight="1">
      <c r="A13" s="18"/>
      <c r="B13" s="100" t="s">
        <v>370</v>
      </c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103" t="s">
        <v>372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103" t="s">
        <v>373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103" t="s">
        <v>374</v>
      </c>
      <c r="C17" s="18"/>
      <c r="D17" s="18"/>
      <c r="E17" s="27"/>
      <c r="F17" s="57"/>
      <c r="G17" s="4"/>
      <c r="H17" s="4"/>
    </row>
    <row r="18" spans="1:8" ht="21" customHeight="1">
      <c r="A18" s="18"/>
      <c r="B18" s="103" t="s">
        <v>375</v>
      </c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15500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371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377</v>
      </c>
      <c r="I5" s="10"/>
    </row>
    <row r="6" spans="1:9" ht="23.25">
      <c r="A6" s="1" t="s">
        <v>376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6" t="s">
        <v>365</v>
      </c>
      <c r="C8" s="71" t="s">
        <v>48</v>
      </c>
      <c r="D8" s="71">
        <v>1</v>
      </c>
      <c r="E8" s="102">
        <v>15500</v>
      </c>
      <c r="F8" s="73">
        <f>E8*D8</f>
        <v>15500</v>
      </c>
      <c r="G8" s="3"/>
      <c r="H8" s="3"/>
    </row>
    <row r="9" spans="1:8" ht="21" customHeight="1">
      <c r="A9" s="18"/>
      <c r="B9" s="97" t="s">
        <v>366</v>
      </c>
      <c r="C9" s="18"/>
      <c r="D9" s="18"/>
      <c r="E9" s="48"/>
      <c r="F9" s="27"/>
      <c r="G9" s="4"/>
      <c r="H9" s="4"/>
    </row>
    <row r="10" spans="1:8" ht="21" customHeight="1">
      <c r="A10" s="18"/>
      <c r="B10" s="97" t="s">
        <v>367</v>
      </c>
      <c r="C10" s="18"/>
      <c r="D10" s="18"/>
      <c r="E10" s="48"/>
      <c r="F10" s="27"/>
      <c r="G10" s="4"/>
      <c r="H10" s="4"/>
    </row>
    <row r="11" spans="1:8" ht="21" customHeight="1">
      <c r="A11" s="18"/>
      <c r="B11" s="97" t="s">
        <v>368</v>
      </c>
      <c r="C11" s="18"/>
      <c r="D11" s="18"/>
      <c r="E11" s="26"/>
      <c r="F11" s="28"/>
      <c r="G11" s="4"/>
      <c r="H11" s="4"/>
    </row>
    <row r="12" spans="1:8" ht="21" customHeight="1">
      <c r="A12" s="18"/>
      <c r="B12" s="99" t="s">
        <v>369</v>
      </c>
      <c r="C12" s="18"/>
      <c r="D12" s="18"/>
      <c r="E12" s="26"/>
      <c r="F12" s="28"/>
      <c r="G12" s="4"/>
      <c r="H12" s="4"/>
    </row>
    <row r="13" spans="1:8" ht="21" customHeight="1">
      <c r="A13" s="18"/>
      <c r="B13" s="100" t="s">
        <v>370</v>
      </c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103" t="s">
        <v>372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103" t="s">
        <v>378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103" t="s">
        <v>374</v>
      </c>
      <c r="C17" s="18"/>
      <c r="D17" s="18"/>
      <c r="E17" s="27"/>
      <c r="F17" s="57"/>
      <c r="G17" s="4"/>
      <c r="H17" s="4"/>
    </row>
    <row r="18" spans="1:8" ht="21" customHeight="1">
      <c r="A18" s="18"/>
      <c r="B18" s="103" t="s">
        <v>375</v>
      </c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15500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380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377</v>
      </c>
      <c r="I5" s="10"/>
    </row>
    <row r="6" spans="1:9" ht="23.25">
      <c r="A6" s="1" t="s">
        <v>379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6" t="s">
        <v>282</v>
      </c>
      <c r="C8" s="71" t="s">
        <v>48</v>
      </c>
      <c r="D8" s="71">
        <v>3</v>
      </c>
      <c r="E8" s="102">
        <v>690</v>
      </c>
      <c r="F8" s="73">
        <f>E8*D8</f>
        <v>2070</v>
      </c>
      <c r="G8" s="3"/>
      <c r="H8" s="3"/>
    </row>
    <row r="9" spans="1:8" ht="21" customHeight="1">
      <c r="A9" s="18"/>
      <c r="B9" s="97"/>
      <c r="C9" s="18"/>
      <c r="D9" s="18"/>
      <c r="E9" s="48"/>
      <c r="F9" s="27"/>
      <c r="G9" s="4"/>
      <c r="H9" s="4"/>
    </row>
    <row r="10" spans="1:8" ht="21" customHeight="1">
      <c r="A10" s="18"/>
      <c r="B10" s="97"/>
      <c r="C10" s="18"/>
      <c r="D10" s="18"/>
      <c r="E10" s="48"/>
      <c r="F10" s="27"/>
      <c r="G10" s="4"/>
      <c r="H10" s="4"/>
    </row>
    <row r="11" spans="1:8" ht="21" customHeight="1">
      <c r="A11" s="18"/>
      <c r="B11" s="97"/>
      <c r="C11" s="18"/>
      <c r="D11" s="18"/>
      <c r="E11" s="26"/>
      <c r="F11" s="28"/>
      <c r="G11" s="4"/>
      <c r="H11" s="4"/>
    </row>
    <row r="12" spans="1:8" ht="21" customHeight="1">
      <c r="A12" s="18"/>
      <c r="B12" s="99"/>
      <c r="C12" s="18"/>
      <c r="D12" s="18"/>
      <c r="E12" s="26"/>
      <c r="F12" s="28"/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103"/>
      <c r="C15" s="18"/>
      <c r="D15" s="18"/>
      <c r="E15" s="48"/>
      <c r="F15" s="28"/>
      <c r="G15" s="4"/>
      <c r="H15" s="4"/>
    </row>
    <row r="16" spans="1:8" ht="21" customHeight="1">
      <c r="A16" s="18"/>
      <c r="B16" s="103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2070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2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100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86</v>
      </c>
      <c r="I5" s="10"/>
    </row>
    <row r="6" spans="1:9" ht="23.25">
      <c r="A6" s="1" t="s">
        <v>101</v>
      </c>
      <c r="I6" s="10"/>
    </row>
    <row r="7" spans="1:12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/>
      <c r="H7" s="13" t="s">
        <v>7</v>
      </c>
      <c r="L7" s="42"/>
    </row>
    <row r="8" spans="1:8" ht="21" customHeight="1">
      <c r="A8" s="17">
        <v>1</v>
      </c>
      <c r="B8" s="3" t="s">
        <v>102</v>
      </c>
      <c r="C8" s="17" t="s">
        <v>104</v>
      </c>
      <c r="D8" s="17">
        <v>2</v>
      </c>
      <c r="E8" s="43">
        <v>1380.3</v>
      </c>
      <c r="F8" s="44">
        <f>D8*E8</f>
        <v>2760.6</v>
      </c>
      <c r="G8" s="3"/>
      <c r="H8" s="3"/>
    </row>
    <row r="9" spans="1:8" ht="21" customHeight="1">
      <c r="A9" s="18"/>
      <c r="B9" s="19" t="s">
        <v>103</v>
      </c>
      <c r="C9" s="18"/>
      <c r="D9" s="18"/>
      <c r="E9" s="26"/>
      <c r="F9" s="37"/>
      <c r="G9" s="4"/>
      <c r="H9" s="4"/>
    </row>
    <row r="10" spans="1:8" ht="21" customHeight="1">
      <c r="A10" s="31"/>
      <c r="B10" s="19"/>
      <c r="C10" s="18"/>
      <c r="D10" s="18"/>
      <c r="E10" s="29"/>
      <c r="F10" s="37"/>
      <c r="G10" s="4"/>
      <c r="H10" s="4"/>
    </row>
    <row r="11" spans="1:8" ht="21" customHeight="1">
      <c r="A11" s="18"/>
      <c r="B11" s="19"/>
      <c r="C11" s="18"/>
      <c r="D11" s="18"/>
      <c r="E11" s="34"/>
      <c r="F11" s="37"/>
      <c r="G11" s="4"/>
      <c r="H11" s="4"/>
    </row>
    <row r="12" spans="1:8" ht="21" customHeight="1">
      <c r="A12" s="18"/>
      <c r="B12" s="19"/>
      <c r="C12" s="18"/>
      <c r="D12" s="18"/>
      <c r="E12" s="32"/>
      <c r="F12" s="37"/>
      <c r="G12" s="4"/>
      <c r="H12" s="4"/>
    </row>
    <row r="13" spans="1:8" ht="21" customHeight="1">
      <c r="A13" s="18"/>
      <c r="B13" s="19"/>
      <c r="C13" s="18"/>
      <c r="D13" s="18"/>
      <c r="E13" s="33"/>
      <c r="F13" s="37"/>
      <c r="G13" s="4"/>
      <c r="H13" s="4"/>
    </row>
    <row r="14" spans="1:8" ht="21" customHeight="1">
      <c r="A14" s="18"/>
      <c r="B14" s="19"/>
      <c r="C14" s="18"/>
      <c r="D14" s="18"/>
      <c r="E14" s="33"/>
      <c r="F14" s="37"/>
      <c r="G14" s="4"/>
      <c r="H14" s="4"/>
    </row>
    <row r="15" spans="1:8" ht="21" customHeight="1">
      <c r="A15" s="18"/>
      <c r="B15" s="19"/>
      <c r="C15" s="18"/>
      <c r="D15" s="18"/>
      <c r="E15" s="33"/>
      <c r="F15" s="37"/>
      <c r="G15" s="4"/>
      <c r="H15" s="4"/>
    </row>
    <row r="16" spans="1:8" ht="21" customHeight="1">
      <c r="A16" s="18"/>
      <c r="B16" s="19"/>
      <c r="C16" s="18"/>
      <c r="D16" s="18"/>
      <c r="E16" s="21"/>
      <c r="F16" s="38"/>
      <c r="G16" s="4"/>
      <c r="H16" s="4"/>
    </row>
    <row r="17" spans="1:8" ht="21" customHeight="1">
      <c r="A17" s="18"/>
      <c r="B17" s="19"/>
      <c r="C17" s="4"/>
      <c r="D17" s="4"/>
      <c r="E17" s="4"/>
      <c r="F17" s="39"/>
      <c r="G17" s="4"/>
      <c r="H17" s="4"/>
    </row>
    <row r="18" spans="1:8" ht="21" customHeight="1">
      <c r="A18" s="18"/>
      <c r="B18" s="19"/>
      <c r="C18" s="4"/>
      <c r="D18" s="4"/>
      <c r="E18" s="4"/>
      <c r="F18" s="39"/>
      <c r="G18" s="4"/>
      <c r="H18" s="4"/>
    </row>
    <row r="19" spans="1:8" ht="21" customHeight="1">
      <c r="A19" s="18"/>
      <c r="B19" s="19"/>
      <c r="C19" s="4"/>
      <c r="D19" s="4"/>
      <c r="E19" s="4"/>
      <c r="F19" s="40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45">
        <f>SUM(F8:F15)</f>
        <v>2760.6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A20:E20"/>
    <mergeCell ref="B36:E36"/>
    <mergeCell ref="B37:E37"/>
    <mergeCell ref="E3:H3"/>
  </mergeCells>
  <printOptions/>
  <pageMargins left="0.1968503937007874" right="0.15748031496062992" top="0.2755905511811024" bottom="0.15748031496062992" header="0.2755905511811024" footer="0.15748031496062992"/>
  <pageSetup horizontalDpi="600" verticalDpi="600" orientation="portrait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417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383</v>
      </c>
      <c r="I5" s="10"/>
    </row>
    <row r="6" spans="1:9" ht="23.25">
      <c r="A6" s="1" t="s">
        <v>384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6" t="s">
        <v>381</v>
      </c>
      <c r="C8" s="71" t="s">
        <v>48</v>
      </c>
      <c r="D8" s="71">
        <v>1</v>
      </c>
      <c r="E8" s="102">
        <v>2490</v>
      </c>
      <c r="F8" s="73">
        <f>E8*D8</f>
        <v>2490</v>
      </c>
      <c r="G8" s="3"/>
      <c r="H8" s="3"/>
    </row>
    <row r="9" spans="1:8" ht="21" customHeight="1">
      <c r="A9" s="18"/>
      <c r="B9" s="97"/>
      <c r="C9" s="18"/>
      <c r="D9" s="18"/>
      <c r="E9" s="48"/>
      <c r="F9" s="27"/>
      <c r="G9" s="4"/>
      <c r="H9" s="4"/>
    </row>
    <row r="10" spans="1:8" ht="21" customHeight="1">
      <c r="A10" s="18"/>
      <c r="B10" s="97"/>
      <c r="C10" s="18"/>
      <c r="D10" s="18"/>
      <c r="E10" s="48"/>
      <c r="F10" s="27"/>
      <c r="G10" s="4"/>
      <c r="H10" s="4"/>
    </row>
    <row r="11" spans="1:8" ht="21" customHeight="1">
      <c r="A11" s="18"/>
      <c r="B11" s="97"/>
      <c r="C11" s="18"/>
      <c r="D11" s="18"/>
      <c r="E11" s="26"/>
      <c r="F11" s="28"/>
      <c r="G11" s="4"/>
      <c r="H11" s="4"/>
    </row>
    <row r="12" spans="1:8" ht="21" customHeight="1">
      <c r="A12" s="18"/>
      <c r="B12" s="99"/>
      <c r="C12" s="18"/>
      <c r="D12" s="18"/>
      <c r="E12" s="26"/>
      <c r="F12" s="28"/>
      <c r="G12" s="4"/>
      <c r="H12" s="4"/>
    </row>
    <row r="13" spans="1:8" ht="21" customHeight="1">
      <c r="A13" s="18"/>
      <c r="B13" s="103" t="s">
        <v>382</v>
      </c>
      <c r="C13" s="18"/>
      <c r="D13" s="18"/>
      <c r="E13" s="50"/>
      <c r="F13" s="28"/>
      <c r="G13" s="4"/>
      <c r="H13" s="4"/>
    </row>
    <row r="14" spans="1:8" ht="21" customHeight="1">
      <c r="A14" s="18"/>
      <c r="B14" s="103" t="s">
        <v>425</v>
      </c>
      <c r="C14" s="18"/>
      <c r="D14" s="18"/>
      <c r="E14" s="50"/>
      <c r="F14" s="28"/>
      <c r="G14" s="4"/>
      <c r="H14" s="4"/>
    </row>
    <row r="15" spans="1:8" ht="21" customHeight="1">
      <c r="A15" s="18"/>
      <c r="B15" s="103" t="s">
        <v>426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103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2490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399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387</v>
      </c>
      <c r="I5" s="10"/>
    </row>
    <row r="6" spans="1:9" ht="23.25">
      <c r="A6" s="1" t="s">
        <v>385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/>
      <c r="B8" s="104" t="s">
        <v>386</v>
      </c>
      <c r="C8" s="3"/>
      <c r="D8" s="71"/>
      <c r="E8" s="102"/>
      <c r="F8" s="73"/>
      <c r="G8" s="3"/>
      <c r="H8" s="3"/>
    </row>
    <row r="9" spans="1:8" ht="21" customHeight="1">
      <c r="A9" s="18">
        <v>1</v>
      </c>
      <c r="B9" s="97" t="s">
        <v>388</v>
      </c>
      <c r="C9" s="47" t="s">
        <v>394</v>
      </c>
      <c r="D9" s="18">
        <v>1</v>
      </c>
      <c r="E9" s="107">
        <v>2500</v>
      </c>
      <c r="F9" s="108">
        <f aca="true" t="shared" si="0" ref="F9:F14">D9*E9</f>
        <v>2500</v>
      </c>
      <c r="G9" s="4"/>
      <c r="H9" s="4"/>
    </row>
    <row r="10" spans="1:8" ht="21" customHeight="1">
      <c r="A10" s="18">
        <v>2</v>
      </c>
      <c r="B10" s="97" t="s">
        <v>389</v>
      </c>
      <c r="C10" s="18" t="s">
        <v>394</v>
      </c>
      <c r="D10" s="18">
        <v>1</v>
      </c>
      <c r="E10" s="107">
        <v>2700</v>
      </c>
      <c r="F10" s="108">
        <f t="shared" si="0"/>
        <v>2700</v>
      </c>
      <c r="G10" s="4"/>
      <c r="H10" s="4"/>
    </row>
    <row r="11" spans="1:8" ht="21" customHeight="1">
      <c r="A11" s="18">
        <v>3</v>
      </c>
      <c r="B11" s="97" t="s">
        <v>390</v>
      </c>
      <c r="C11" s="18" t="s">
        <v>394</v>
      </c>
      <c r="D11" s="18">
        <v>1</v>
      </c>
      <c r="E11" s="106">
        <v>3500</v>
      </c>
      <c r="F11" s="108">
        <f t="shared" si="0"/>
        <v>3500</v>
      </c>
      <c r="G11" s="4"/>
      <c r="H11" s="4"/>
    </row>
    <row r="12" spans="1:8" ht="21" customHeight="1">
      <c r="A12" s="18">
        <v>4</v>
      </c>
      <c r="B12" s="99" t="s">
        <v>391</v>
      </c>
      <c r="C12" s="18" t="s">
        <v>395</v>
      </c>
      <c r="D12" s="18">
        <v>3</v>
      </c>
      <c r="E12" s="106">
        <v>3800</v>
      </c>
      <c r="F12" s="108">
        <f t="shared" si="0"/>
        <v>11400</v>
      </c>
      <c r="G12" s="4"/>
      <c r="H12" s="4"/>
    </row>
    <row r="13" spans="1:8" ht="21" customHeight="1">
      <c r="A13" s="18">
        <v>5</v>
      </c>
      <c r="B13" s="100" t="s">
        <v>392</v>
      </c>
      <c r="C13" s="18" t="s">
        <v>396</v>
      </c>
      <c r="D13" s="18">
        <v>2</v>
      </c>
      <c r="E13" s="107">
        <v>1500</v>
      </c>
      <c r="F13" s="108">
        <f t="shared" si="0"/>
        <v>3000</v>
      </c>
      <c r="G13" s="4"/>
      <c r="H13" s="4"/>
    </row>
    <row r="14" spans="1:8" ht="21" customHeight="1">
      <c r="A14" s="18">
        <v>6</v>
      </c>
      <c r="B14" s="105" t="s">
        <v>393</v>
      </c>
      <c r="C14" s="18" t="s">
        <v>2</v>
      </c>
      <c r="D14" s="18">
        <v>1</v>
      </c>
      <c r="E14" s="107">
        <v>15500</v>
      </c>
      <c r="F14" s="108">
        <f t="shared" si="0"/>
        <v>15500</v>
      </c>
      <c r="G14" s="4"/>
      <c r="H14" s="4"/>
    </row>
    <row r="15" spans="1:8" ht="21" customHeight="1">
      <c r="A15" s="18"/>
      <c r="B15" s="105" t="s">
        <v>408</v>
      </c>
      <c r="C15" s="18"/>
      <c r="D15" s="18"/>
      <c r="E15" s="107"/>
      <c r="F15" s="108">
        <v>2702</v>
      </c>
      <c r="G15" s="4"/>
      <c r="H15" s="4"/>
    </row>
    <row r="16" spans="1:8" ht="21" customHeight="1">
      <c r="A16" s="18"/>
      <c r="B16" s="103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4">
        <f>SUM(F9:F15)</f>
        <v>41302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399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387</v>
      </c>
      <c r="I5" s="10"/>
    </row>
    <row r="6" spans="1:9" ht="23.25">
      <c r="A6" s="1" t="s">
        <v>385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/>
      <c r="B8" s="104" t="s">
        <v>397</v>
      </c>
      <c r="C8" s="3"/>
      <c r="D8" s="71"/>
      <c r="E8" s="102"/>
      <c r="F8" s="73"/>
      <c r="G8" s="3"/>
      <c r="H8" s="3"/>
    </row>
    <row r="9" spans="1:8" ht="21" customHeight="1">
      <c r="A9" s="18">
        <v>1</v>
      </c>
      <c r="B9" s="97" t="s">
        <v>398</v>
      </c>
      <c r="C9" s="47" t="s">
        <v>394</v>
      </c>
      <c r="D9" s="18">
        <v>1</v>
      </c>
      <c r="E9" s="107">
        <v>2700</v>
      </c>
      <c r="F9" s="108">
        <f>D9*E9</f>
        <v>2700</v>
      </c>
      <c r="G9" s="4"/>
      <c r="H9" s="4"/>
    </row>
    <row r="10" spans="1:8" ht="21" customHeight="1">
      <c r="A10" s="18">
        <v>2</v>
      </c>
      <c r="B10" s="97" t="s">
        <v>389</v>
      </c>
      <c r="C10" s="18" t="s">
        <v>394</v>
      </c>
      <c r="D10" s="18">
        <v>1</v>
      </c>
      <c r="E10" s="107">
        <v>2850</v>
      </c>
      <c r="F10" s="108">
        <f>D10*E10</f>
        <v>2850</v>
      </c>
      <c r="G10" s="4"/>
      <c r="H10" s="4"/>
    </row>
    <row r="11" spans="1:8" ht="21" customHeight="1">
      <c r="A11" s="18">
        <v>3</v>
      </c>
      <c r="B11" s="99" t="s">
        <v>391</v>
      </c>
      <c r="C11" s="18" t="s">
        <v>395</v>
      </c>
      <c r="D11" s="18">
        <v>3</v>
      </c>
      <c r="E11" s="106">
        <v>3800</v>
      </c>
      <c r="F11" s="108">
        <f>D11*E11</f>
        <v>11400</v>
      </c>
      <c r="G11" s="4"/>
      <c r="H11" s="4"/>
    </row>
    <row r="12" spans="1:8" ht="21" customHeight="1">
      <c r="A12" s="18">
        <v>4</v>
      </c>
      <c r="B12" s="100" t="s">
        <v>392</v>
      </c>
      <c r="C12" s="18" t="s">
        <v>396</v>
      </c>
      <c r="D12" s="18">
        <v>2</v>
      </c>
      <c r="E12" s="107">
        <v>1500</v>
      </c>
      <c r="F12" s="108">
        <f>D12*E12</f>
        <v>3000</v>
      </c>
      <c r="G12" s="4"/>
      <c r="H12" s="4"/>
    </row>
    <row r="13" spans="1:8" ht="21" customHeight="1">
      <c r="A13" s="18">
        <v>5</v>
      </c>
      <c r="B13" s="77" t="s">
        <v>409</v>
      </c>
      <c r="C13" s="18" t="s">
        <v>2</v>
      </c>
      <c r="D13" s="18">
        <v>1</v>
      </c>
      <c r="E13" s="107">
        <v>15500</v>
      </c>
      <c r="F13" s="108">
        <f>D13*E13</f>
        <v>15500</v>
      </c>
      <c r="G13" s="4"/>
      <c r="H13" s="4"/>
    </row>
    <row r="14" spans="1:8" ht="21" customHeight="1">
      <c r="A14" s="18"/>
      <c r="B14" s="105" t="s">
        <v>408</v>
      </c>
      <c r="C14" s="18"/>
      <c r="D14" s="18"/>
      <c r="E14" s="107"/>
      <c r="F14" s="108">
        <v>2481.5</v>
      </c>
      <c r="G14" s="4"/>
      <c r="H14" s="4"/>
    </row>
    <row r="15" spans="1:8" ht="21" customHeight="1">
      <c r="A15" s="18"/>
      <c r="B15" s="105"/>
      <c r="C15" s="18"/>
      <c r="D15" s="18"/>
      <c r="E15" s="107"/>
      <c r="F15" s="108"/>
      <c r="G15" s="4"/>
      <c r="H15" s="4"/>
    </row>
    <row r="16" spans="1:8" ht="21" customHeight="1">
      <c r="A16" s="18"/>
      <c r="B16" s="103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122">
        <f>SUM(F9:F19)</f>
        <v>37931.5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5" sqref="A5:A6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399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387</v>
      </c>
      <c r="I5" s="10"/>
    </row>
    <row r="6" spans="1:9" ht="23.25">
      <c r="A6" s="1" t="s">
        <v>416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/>
      <c r="B8" s="104" t="s">
        <v>410</v>
      </c>
      <c r="C8" s="3"/>
      <c r="D8" s="71"/>
      <c r="E8" s="102"/>
      <c r="F8" s="73"/>
      <c r="G8" s="3"/>
      <c r="H8" s="3"/>
    </row>
    <row r="9" spans="1:8" ht="21" customHeight="1">
      <c r="A9" s="18">
        <v>1</v>
      </c>
      <c r="B9" s="97" t="s">
        <v>411</v>
      </c>
      <c r="C9" s="47" t="s">
        <v>98</v>
      </c>
      <c r="D9" s="18">
        <v>20</v>
      </c>
      <c r="E9" s="107">
        <v>700</v>
      </c>
      <c r="F9" s="108">
        <f aca="true" t="shared" si="0" ref="F9:F14">D9*E9</f>
        <v>14000</v>
      </c>
      <c r="G9" s="4"/>
      <c r="H9" s="4"/>
    </row>
    <row r="10" spans="1:8" ht="21" customHeight="1">
      <c r="A10" s="18">
        <v>2</v>
      </c>
      <c r="B10" s="97" t="s">
        <v>412</v>
      </c>
      <c r="C10" s="18" t="s">
        <v>49</v>
      </c>
      <c r="D10" s="18">
        <v>9</v>
      </c>
      <c r="E10" s="107">
        <v>250</v>
      </c>
      <c r="F10" s="108">
        <f t="shared" si="0"/>
        <v>2250</v>
      </c>
      <c r="G10" s="4"/>
      <c r="H10" s="4"/>
    </row>
    <row r="11" spans="1:8" ht="21" customHeight="1">
      <c r="A11" s="18">
        <v>3</v>
      </c>
      <c r="B11" s="99" t="s">
        <v>413</v>
      </c>
      <c r="C11" s="18" t="s">
        <v>49</v>
      </c>
      <c r="D11" s="18">
        <v>18</v>
      </c>
      <c r="E11" s="106">
        <v>150</v>
      </c>
      <c r="F11" s="108">
        <f t="shared" si="0"/>
        <v>2700</v>
      </c>
      <c r="G11" s="4"/>
      <c r="H11" s="4"/>
    </row>
    <row r="12" spans="1:8" ht="21" customHeight="1">
      <c r="A12" s="18">
        <v>4</v>
      </c>
      <c r="B12" s="100" t="s">
        <v>414</v>
      </c>
      <c r="C12" s="18" t="s">
        <v>68</v>
      </c>
      <c r="D12" s="18">
        <v>4</v>
      </c>
      <c r="E12" s="107">
        <v>400</v>
      </c>
      <c r="F12" s="108">
        <f t="shared" si="0"/>
        <v>1600</v>
      </c>
      <c r="G12" s="4"/>
      <c r="H12" s="4"/>
    </row>
    <row r="13" spans="1:8" ht="21" customHeight="1">
      <c r="A13" s="18">
        <v>5</v>
      </c>
      <c r="B13" s="77" t="s">
        <v>415</v>
      </c>
      <c r="C13" s="18" t="s">
        <v>2</v>
      </c>
      <c r="D13" s="18">
        <v>1</v>
      </c>
      <c r="E13" s="107">
        <v>3800</v>
      </c>
      <c r="F13" s="108">
        <f t="shared" si="0"/>
        <v>3800</v>
      </c>
      <c r="G13" s="4"/>
      <c r="H13" s="4"/>
    </row>
    <row r="14" spans="1:8" ht="21" customHeight="1">
      <c r="A14" s="18">
        <v>6</v>
      </c>
      <c r="B14" s="105" t="s">
        <v>409</v>
      </c>
      <c r="C14" s="18" t="s">
        <v>2</v>
      </c>
      <c r="D14" s="18">
        <v>1</v>
      </c>
      <c r="E14" s="107">
        <v>25000</v>
      </c>
      <c r="F14" s="108">
        <f t="shared" si="0"/>
        <v>25000</v>
      </c>
      <c r="G14" s="4"/>
      <c r="H14" s="4"/>
    </row>
    <row r="15" spans="1:8" ht="21" customHeight="1">
      <c r="A15" s="18"/>
      <c r="B15" s="105" t="s">
        <v>408</v>
      </c>
      <c r="C15" s="18"/>
      <c r="D15" s="18"/>
      <c r="E15" s="107"/>
      <c r="F15" s="108">
        <v>3454.5</v>
      </c>
      <c r="G15" s="4"/>
      <c r="H15" s="4"/>
    </row>
    <row r="16" spans="1:8" ht="21" customHeight="1">
      <c r="A16" s="18"/>
      <c r="B16" s="103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122">
        <f>SUM(F9:F19)</f>
        <v>52804.5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427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387</v>
      </c>
      <c r="I5" s="10"/>
    </row>
    <row r="6" spans="1:9" ht="23.25">
      <c r="A6" s="1" t="s">
        <v>416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111">
        <v>1</v>
      </c>
      <c r="B8" s="110" t="s">
        <v>428</v>
      </c>
      <c r="C8" s="71" t="s">
        <v>429</v>
      </c>
      <c r="D8" s="71">
        <v>1</v>
      </c>
      <c r="E8" s="113">
        <v>4000</v>
      </c>
      <c r="F8" s="73">
        <f>D8*E8</f>
        <v>4000</v>
      </c>
      <c r="G8" s="71"/>
      <c r="H8" s="71"/>
    </row>
    <row r="9" spans="1:8" ht="21" customHeight="1">
      <c r="A9" s="119"/>
      <c r="B9" s="114"/>
      <c r="C9" s="47"/>
      <c r="D9" s="18"/>
      <c r="E9" s="107"/>
      <c r="F9" s="108"/>
      <c r="G9" s="4"/>
      <c r="H9" s="4"/>
    </row>
    <row r="10" spans="1:8" ht="21" customHeight="1">
      <c r="A10" s="119"/>
      <c r="B10" s="114"/>
      <c r="C10" s="18"/>
      <c r="D10" s="18"/>
      <c r="E10" s="107"/>
      <c r="F10" s="108"/>
      <c r="G10" s="4"/>
      <c r="H10" s="4"/>
    </row>
    <row r="11" spans="1:8" ht="21" customHeight="1">
      <c r="A11" s="119"/>
      <c r="B11" s="114"/>
      <c r="C11" s="18"/>
      <c r="D11" s="18"/>
      <c r="E11" s="106"/>
      <c r="F11" s="108"/>
      <c r="G11" s="4"/>
      <c r="H11" s="4"/>
    </row>
    <row r="12" spans="1:8" ht="21" customHeight="1">
      <c r="A12" s="119"/>
      <c r="B12" s="115"/>
      <c r="C12" s="18"/>
      <c r="D12" s="18"/>
      <c r="E12" s="106"/>
      <c r="F12" s="108"/>
      <c r="G12" s="4"/>
      <c r="H12" s="4"/>
    </row>
    <row r="13" spans="1:8" ht="21" customHeight="1">
      <c r="A13" s="119"/>
      <c r="B13" s="116" t="s">
        <v>433</v>
      </c>
      <c r="C13" s="18"/>
      <c r="D13" s="18"/>
      <c r="E13" s="107"/>
      <c r="F13" s="108"/>
      <c r="G13" s="4"/>
      <c r="H13" s="4"/>
    </row>
    <row r="14" spans="1:8" ht="21" customHeight="1">
      <c r="A14" s="119"/>
      <c r="B14" s="105" t="s">
        <v>430</v>
      </c>
      <c r="C14" s="18"/>
      <c r="D14" s="18"/>
      <c r="E14" s="107"/>
      <c r="F14" s="27"/>
      <c r="G14" s="4"/>
      <c r="H14" s="4"/>
    </row>
    <row r="15" spans="1:8" ht="21" customHeight="1">
      <c r="A15" s="119"/>
      <c r="B15" s="105" t="s">
        <v>431</v>
      </c>
      <c r="C15" s="18"/>
      <c r="D15" s="18"/>
      <c r="E15" s="107"/>
      <c r="F15" s="27"/>
      <c r="G15" s="4"/>
      <c r="H15" s="4"/>
    </row>
    <row r="16" spans="1:8" ht="21" customHeight="1">
      <c r="A16" s="18"/>
      <c r="B16" s="105" t="s">
        <v>432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105"/>
      <c r="C17" s="18"/>
      <c r="D17" s="18"/>
      <c r="E17" s="27"/>
      <c r="F17" s="57"/>
      <c r="G17" s="4"/>
      <c r="H17" s="4"/>
    </row>
    <row r="18" spans="1:8" ht="21" customHeight="1">
      <c r="A18" s="18"/>
      <c r="B18" s="105"/>
      <c r="C18" s="4"/>
      <c r="D18" s="4"/>
      <c r="E18" s="47"/>
      <c r="F18" s="4"/>
      <c r="G18" s="4"/>
      <c r="H18" s="4"/>
    </row>
    <row r="19" spans="1:8" ht="21" customHeight="1" thickBot="1">
      <c r="A19" s="68"/>
      <c r="B19" s="118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4">
        <f>SUM(F8:F19)</f>
        <v>4000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28125" style="1" customWidth="1"/>
    <col min="2" max="2" width="49.57421875" style="1" customWidth="1"/>
    <col min="3" max="3" width="10.140625" style="1" customWidth="1"/>
    <col min="4" max="4" width="9.00390625" style="1" customWidth="1"/>
    <col min="5" max="5" width="10.28125" style="1" customWidth="1"/>
    <col min="6" max="6" width="11.28125" style="1" customWidth="1"/>
    <col min="7" max="7" width="1.7109375" style="1" customWidth="1"/>
    <col min="8" max="8" width="9.710937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417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424</v>
      </c>
      <c r="I5" s="10"/>
    </row>
    <row r="6" spans="1:9" ht="23.25">
      <c r="A6" s="1" t="s">
        <v>384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0" t="s">
        <v>418</v>
      </c>
      <c r="C8" s="71" t="s">
        <v>48</v>
      </c>
      <c r="D8" s="71">
        <v>1</v>
      </c>
      <c r="E8" s="102">
        <v>27500</v>
      </c>
      <c r="F8" s="73">
        <f>E8*D8</f>
        <v>27500</v>
      </c>
      <c r="G8" s="3"/>
      <c r="H8" s="3"/>
    </row>
    <row r="9" spans="1:8" ht="21" customHeight="1">
      <c r="A9" s="18"/>
      <c r="B9" s="91" t="s">
        <v>419</v>
      </c>
      <c r="C9" s="18"/>
      <c r="D9" s="18"/>
      <c r="E9" s="48"/>
      <c r="F9" s="27"/>
      <c r="G9" s="4"/>
      <c r="H9" s="4"/>
    </row>
    <row r="10" spans="1:8" ht="21" customHeight="1">
      <c r="A10" s="18"/>
      <c r="B10" s="97"/>
      <c r="C10" s="18"/>
      <c r="D10" s="18"/>
      <c r="E10" s="48"/>
      <c r="F10" s="27"/>
      <c r="G10" s="4"/>
      <c r="H10" s="4"/>
    </row>
    <row r="11" spans="1:8" ht="21" customHeight="1">
      <c r="A11" s="18"/>
      <c r="B11" s="97"/>
      <c r="C11" s="18"/>
      <c r="D11" s="18"/>
      <c r="E11" s="26"/>
      <c r="F11" s="28"/>
      <c r="G11" s="4"/>
      <c r="H11" s="4"/>
    </row>
    <row r="12" spans="1:8" ht="21" customHeight="1">
      <c r="A12" s="18"/>
      <c r="B12" s="99"/>
      <c r="C12" s="18"/>
      <c r="D12" s="18"/>
      <c r="E12" s="26"/>
      <c r="F12" s="28"/>
      <c r="G12" s="4"/>
      <c r="H12" s="4"/>
    </row>
    <row r="13" spans="1:8" ht="21" customHeight="1">
      <c r="A13" s="18"/>
      <c r="B13" s="103" t="s">
        <v>420</v>
      </c>
      <c r="C13" s="18"/>
      <c r="D13" s="18"/>
      <c r="E13" s="50"/>
      <c r="F13" s="28"/>
      <c r="G13" s="4"/>
      <c r="H13" s="4"/>
    </row>
    <row r="14" spans="1:8" ht="21" customHeight="1">
      <c r="A14" s="18"/>
      <c r="B14" s="103" t="s">
        <v>421</v>
      </c>
      <c r="C14" s="18"/>
      <c r="D14" s="18"/>
      <c r="E14" s="50"/>
      <c r="F14" s="28"/>
      <c r="G14" s="4"/>
      <c r="H14" s="4"/>
    </row>
    <row r="15" spans="1:8" ht="21" customHeight="1">
      <c r="A15" s="18"/>
      <c r="B15" s="103" t="s">
        <v>422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103" t="s">
        <v>423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27500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399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404</v>
      </c>
      <c r="I5" s="10"/>
    </row>
    <row r="6" spans="1:9" ht="23.25">
      <c r="A6" s="1" t="s">
        <v>405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111">
        <v>1</v>
      </c>
      <c r="B8" s="110" t="s">
        <v>401</v>
      </c>
      <c r="C8" s="71" t="s">
        <v>48</v>
      </c>
      <c r="D8" s="71">
        <v>1</v>
      </c>
      <c r="E8" s="113">
        <v>15500</v>
      </c>
      <c r="F8" s="73">
        <f>D8*E8</f>
        <v>15500</v>
      </c>
      <c r="G8" s="71"/>
      <c r="H8" s="71"/>
    </row>
    <row r="9" spans="1:8" ht="21" customHeight="1">
      <c r="A9" s="119"/>
      <c r="B9" s="114" t="s">
        <v>366</v>
      </c>
      <c r="C9" s="47"/>
      <c r="D9" s="18"/>
      <c r="E9" s="107"/>
      <c r="F9" s="108"/>
      <c r="G9" s="4"/>
      <c r="H9" s="4"/>
    </row>
    <row r="10" spans="1:8" ht="21" customHeight="1">
      <c r="A10" s="119"/>
      <c r="B10" s="114" t="s">
        <v>402</v>
      </c>
      <c r="C10" s="18"/>
      <c r="D10" s="18"/>
      <c r="E10" s="107"/>
      <c r="F10" s="108"/>
      <c r="G10" s="4"/>
      <c r="H10" s="4"/>
    </row>
    <row r="11" spans="1:8" ht="21" customHeight="1">
      <c r="A11" s="119"/>
      <c r="B11" s="114" t="s">
        <v>368</v>
      </c>
      <c r="C11" s="18"/>
      <c r="D11" s="18"/>
      <c r="E11" s="106"/>
      <c r="F11" s="108"/>
      <c r="G11" s="4"/>
      <c r="H11" s="4"/>
    </row>
    <row r="12" spans="1:8" ht="21" customHeight="1">
      <c r="A12" s="119"/>
      <c r="B12" s="115" t="s">
        <v>369</v>
      </c>
      <c r="C12" s="18"/>
      <c r="D12" s="18"/>
      <c r="E12" s="106"/>
      <c r="F12" s="108"/>
      <c r="G12" s="4"/>
      <c r="H12" s="4"/>
    </row>
    <row r="13" spans="1:8" ht="21" customHeight="1">
      <c r="A13" s="119"/>
      <c r="B13" s="116" t="s">
        <v>370</v>
      </c>
      <c r="C13" s="18"/>
      <c r="D13" s="18"/>
      <c r="E13" s="107"/>
      <c r="F13" s="120"/>
      <c r="G13" s="4"/>
      <c r="H13" s="4"/>
    </row>
    <row r="14" spans="1:8" ht="21" customHeight="1">
      <c r="A14" s="119">
        <v>2</v>
      </c>
      <c r="B14" s="117" t="s">
        <v>403</v>
      </c>
      <c r="C14" s="18" t="s">
        <v>183</v>
      </c>
      <c r="D14" s="18">
        <v>1</v>
      </c>
      <c r="E14" s="107">
        <v>3300</v>
      </c>
      <c r="F14" s="27">
        <f>D14*E14</f>
        <v>3300</v>
      </c>
      <c r="G14" s="4"/>
      <c r="H14" s="4"/>
    </row>
    <row r="15" spans="1:8" ht="21" customHeight="1">
      <c r="A15" s="119">
        <v>3</v>
      </c>
      <c r="B15" s="105" t="s">
        <v>259</v>
      </c>
      <c r="C15" s="18" t="s">
        <v>49</v>
      </c>
      <c r="D15" s="18">
        <v>1</v>
      </c>
      <c r="E15" s="107">
        <v>1990</v>
      </c>
      <c r="F15" s="121">
        <f>D15*E15</f>
        <v>1990</v>
      </c>
      <c r="G15" s="4"/>
      <c r="H15" s="4"/>
    </row>
    <row r="16" spans="1:8" ht="21" customHeight="1">
      <c r="A16" s="18"/>
      <c r="B16" s="103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118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4">
        <f>SUM(F8:F19)</f>
        <v>20790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399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406</v>
      </c>
      <c r="I5" s="10"/>
    </row>
    <row r="6" spans="1:9" ht="23.25">
      <c r="A6" s="1" t="s">
        <v>407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112" t="s">
        <v>400</v>
      </c>
      <c r="C8" s="71" t="s">
        <v>48</v>
      </c>
      <c r="D8" s="71">
        <v>2</v>
      </c>
      <c r="E8" s="113">
        <v>13990</v>
      </c>
      <c r="F8" s="73">
        <f>D8*E8</f>
        <v>27980</v>
      </c>
      <c r="G8" s="71"/>
      <c r="H8" s="71"/>
    </row>
    <row r="9" spans="1:8" ht="21" customHeight="1">
      <c r="A9" s="18"/>
      <c r="B9" s="97"/>
      <c r="C9" s="47"/>
      <c r="D9" s="18"/>
      <c r="E9" s="107"/>
      <c r="F9" s="108"/>
      <c r="G9" s="4"/>
      <c r="H9" s="4"/>
    </row>
    <row r="10" spans="1:8" ht="21" customHeight="1">
      <c r="A10" s="18"/>
      <c r="B10" s="97"/>
      <c r="C10" s="18"/>
      <c r="D10" s="18"/>
      <c r="E10" s="107"/>
      <c r="F10" s="108"/>
      <c r="G10" s="4"/>
      <c r="H10" s="4"/>
    </row>
    <row r="11" spans="1:8" ht="21" customHeight="1">
      <c r="A11" s="18"/>
      <c r="B11" s="97"/>
      <c r="C11" s="18"/>
      <c r="D11" s="18"/>
      <c r="E11" s="106"/>
      <c r="F11" s="108"/>
      <c r="G11" s="4"/>
      <c r="H11" s="4"/>
    </row>
    <row r="12" spans="1:8" ht="21" customHeight="1">
      <c r="A12" s="18"/>
      <c r="B12" s="99"/>
      <c r="C12" s="18"/>
      <c r="D12" s="18"/>
      <c r="E12" s="106"/>
      <c r="F12" s="108"/>
      <c r="G12" s="4"/>
      <c r="H12" s="4"/>
    </row>
    <row r="13" spans="1:8" ht="21" customHeight="1">
      <c r="A13" s="18"/>
      <c r="B13" s="100"/>
      <c r="C13" s="18"/>
      <c r="D13" s="18"/>
      <c r="E13" s="107"/>
      <c r="F13" s="108"/>
      <c r="G13" s="4"/>
      <c r="H13" s="4"/>
    </row>
    <row r="14" spans="1:8" ht="21" customHeight="1">
      <c r="A14" s="18"/>
      <c r="B14" s="77"/>
      <c r="C14" s="18"/>
      <c r="D14" s="18"/>
      <c r="E14" s="107"/>
      <c r="F14" s="108"/>
      <c r="G14" s="4"/>
      <c r="H14" s="4"/>
    </row>
    <row r="15" spans="1:8" ht="21" customHeight="1">
      <c r="A15" s="18"/>
      <c r="B15" s="105"/>
      <c r="C15" s="18"/>
      <c r="D15" s="18"/>
      <c r="E15" s="107"/>
      <c r="F15" s="108"/>
      <c r="G15" s="4"/>
      <c r="H15" s="4"/>
    </row>
    <row r="16" spans="1:8" ht="21" customHeight="1">
      <c r="A16" s="18"/>
      <c r="B16" s="103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4">
        <f>SUM(F8:F19)</f>
        <v>27980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435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441</v>
      </c>
      <c r="I5" s="10"/>
    </row>
    <row r="6" spans="1:9" ht="23.25">
      <c r="A6" s="1" t="s">
        <v>440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111">
        <v>1</v>
      </c>
      <c r="B8" s="110" t="s">
        <v>401</v>
      </c>
      <c r="C8" s="71" t="s">
        <v>48</v>
      </c>
      <c r="D8" s="71">
        <v>1</v>
      </c>
      <c r="E8" s="113">
        <v>15400</v>
      </c>
      <c r="F8" s="73">
        <f>D8*E8</f>
        <v>15400</v>
      </c>
      <c r="G8" s="71"/>
      <c r="H8" s="71"/>
    </row>
    <row r="9" spans="1:8" ht="21" customHeight="1">
      <c r="A9" s="119"/>
      <c r="B9" s="114" t="s">
        <v>366</v>
      </c>
      <c r="C9" s="47"/>
      <c r="D9" s="18"/>
      <c r="E9" s="107"/>
      <c r="F9" s="108"/>
      <c r="G9" s="4"/>
      <c r="H9" s="4"/>
    </row>
    <row r="10" spans="1:8" ht="21" customHeight="1">
      <c r="A10" s="119"/>
      <c r="B10" s="114" t="s">
        <v>434</v>
      </c>
      <c r="C10" s="18"/>
      <c r="D10" s="18"/>
      <c r="E10" s="107"/>
      <c r="F10" s="108"/>
      <c r="G10" s="4"/>
      <c r="H10" s="4"/>
    </row>
    <row r="11" spans="1:8" ht="21" customHeight="1">
      <c r="A11" s="119"/>
      <c r="B11" s="114" t="s">
        <v>368</v>
      </c>
      <c r="C11" s="18"/>
      <c r="D11" s="18"/>
      <c r="E11" s="106"/>
      <c r="F11" s="108"/>
      <c r="G11" s="4"/>
      <c r="H11" s="4"/>
    </row>
    <row r="12" spans="1:8" ht="21" customHeight="1">
      <c r="A12" s="119"/>
      <c r="B12" s="115"/>
      <c r="C12" s="18"/>
      <c r="D12" s="18"/>
      <c r="E12" s="106"/>
      <c r="F12" s="108"/>
      <c r="G12" s="4"/>
      <c r="H12" s="4"/>
    </row>
    <row r="13" spans="1:8" ht="21" customHeight="1">
      <c r="A13" s="119"/>
      <c r="B13" s="116"/>
      <c r="C13" s="18"/>
      <c r="D13" s="18"/>
      <c r="E13" s="107"/>
      <c r="F13" s="108"/>
      <c r="G13" s="4"/>
      <c r="H13" s="4"/>
    </row>
    <row r="14" spans="1:8" ht="21" customHeight="1">
      <c r="A14" s="119"/>
      <c r="B14" s="105" t="s">
        <v>436</v>
      </c>
      <c r="C14" s="18"/>
      <c r="D14" s="18"/>
      <c r="E14" s="107"/>
      <c r="F14" s="27"/>
      <c r="G14" s="4"/>
      <c r="H14" s="4"/>
    </row>
    <row r="15" spans="1:8" ht="21" customHeight="1">
      <c r="A15" s="119"/>
      <c r="B15" s="105" t="s">
        <v>437</v>
      </c>
      <c r="C15" s="18"/>
      <c r="D15" s="18"/>
      <c r="E15" s="107"/>
      <c r="F15" s="27"/>
      <c r="G15" s="4"/>
      <c r="H15" s="4"/>
    </row>
    <row r="16" spans="1:8" ht="21" customHeight="1">
      <c r="A16" s="18"/>
      <c r="B16" s="105" t="s">
        <v>438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105" t="s">
        <v>439</v>
      </c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118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4">
        <f>SUM(F8:F19)</f>
        <v>15400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106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107</v>
      </c>
      <c r="I5" s="10"/>
    </row>
    <row r="6" spans="1:9" ht="23.25">
      <c r="A6" s="1" t="s">
        <v>108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/>
      <c r="H7" s="13" t="s">
        <v>7</v>
      </c>
    </row>
    <row r="8" spans="1:8" ht="21" customHeight="1">
      <c r="A8" s="17">
        <v>1</v>
      </c>
      <c r="B8" s="3" t="s">
        <v>105</v>
      </c>
      <c r="C8" s="17" t="s">
        <v>68</v>
      </c>
      <c r="D8" s="17">
        <v>1</v>
      </c>
      <c r="E8" s="20">
        <v>13890</v>
      </c>
      <c r="F8" s="22">
        <f>E8</f>
        <v>13890</v>
      </c>
      <c r="G8" s="3"/>
      <c r="H8" s="3"/>
    </row>
    <row r="9" spans="1:8" ht="21" customHeight="1">
      <c r="A9" s="18"/>
      <c r="B9" s="19" t="s">
        <v>69</v>
      </c>
      <c r="C9" s="18"/>
      <c r="D9" s="18"/>
      <c r="E9" s="27"/>
      <c r="F9" s="18"/>
      <c r="G9" s="4"/>
      <c r="H9" s="4"/>
    </row>
    <row r="10" spans="1:8" ht="21" customHeight="1">
      <c r="A10" s="18"/>
      <c r="B10" s="19" t="s">
        <v>109</v>
      </c>
      <c r="C10" s="18"/>
      <c r="D10" s="18"/>
      <c r="E10" s="18"/>
      <c r="F10" s="29"/>
      <c r="G10" s="4"/>
      <c r="H10" s="4"/>
    </row>
    <row r="11" spans="1:8" ht="21" customHeight="1">
      <c r="A11" s="18"/>
      <c r="B11" s="19" t="s">
        <v>70</v>
      </c>
      <c r="C11" s="18"/>
      <c r="D11" s="18"/>
      <c r="E11" s="18"/>
      <c r="F11" s="18"/>
      <c r="G11" s="4"/>
      <c r="H11" s="4"/>
    </row>
    <row r="12" spans="1:8" ht="21" customHeight="1">
      <c r="A12" s="18"/>
      <c r="B12" s="19" t="s">
        <v>110</v>
      </c>
      <c r="C12" s="18"/>
      <c r="D12" s="18"/>
      <c r="E12" s="18"/>
      <c r="F12" s="18"/>
      <c r="G12" s="4"/>
      <c r="H12" s="4"/>
    </row>
    <row r="13" spans="1:8" ht="21" customHeight="1">
      <c r="A13" s="18"/>
      <c r="B13" s="19" t="s">
        <v>74</v>
      </c>
      <c r="C13" s="18"/>
      <c r="D13" s="18"/>
      <c r="E13" s="21"/>
      <c r="F13" s="28"/>
      <c r="G13" s="4"/>
      <c r="H13" s="4"/>
    </row>
    <row r="14" spans="1:8" ht="21" customHeight="1">
      <c r="A14" s="18"/>
      <c r="C14" s="18"/>
      <c r="D14" s="18"/>
      <c r="E14" s="21"/>
      <c r="F14" s="28"/>
      <c r="G14" s="4"/>
      <c r="H14" s="4"/>
    </row>
    <row r="15" spans="1:8" ht="21" customHeight="1">
      <c r="A15" s="18">
        <v>2</v>
      </c>
      <c r="B15" s="19" t="s">
        <v>111</v>
      </c>
      <c r="C15" s="18" t="s">
        <v>48</v>
      </c>
      <c r="D15" s="18">
        <v>1</v>
      </c>
      <c r="E15" s="21">
        <v>3490</v>
      </c>
      <c r="F15" s="30">
        <f>E15</f>
        <v>3490</v>
      </c>
      <c r="G15" s="4"/>
      <c r="H15" s="4"/>
    </row>
    <row r="16" spans="1:8" ht="21" customHeight="1">
      <c r="A16" s="18"/>
      <c r="B16" s="19"/>
      <c r="C16" s="18"/>
      <c r="D16" s="18"/>
      <c r="E16" s="21"/>
      <c r="F16" s="30"/>
      <c r="G16" s="4"/>
      <c r="H16" s="4"/>
    </row>
    <row r="17" spans="1:8" ht="21" customHeight="1">
      <c r="A17" s="18"/>
      <c r="B17" s="19"/>
      <c r="C17" s="4"/>
      <c r="D17" s="4"/>
      <c r="E17" s="4"/>
      <c r="F17" s="4"/>
      <c r="G17" s="4"/>
      <c r="H17" s="4"/>
    </row>
    <row r="18" spans="1:8" ht="21" customHeight="1">
      <c r="A18" s="18"/>
      <c r="B18" s="19"/>
      <c r="C18" s="4"/>
      <c r="D18" s="4"/>
      <c r="E18" s="4"/>
      <c r="F18" s="4"/>
      <c r="G18" s="4"/>
      <c r="H18" s="4"/>
    </row>
    <row r="19" spans="1:8" ht="21" customHeight="1">
      <c r="A19" s="18"/>
      <c r="B19" s="19"/>
      <c r="C19" s="4"/>
      <c r="D19" s="4"/>
      <c r="E19" s="4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F8+F15+F16</f>
        <v>17380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114</v>
      </c>
    </row>
    <row r="23" spans="1:5" ht="23.25">
      <c r="A23" s="1" t="s">
        <v>60</v>
      </c>
      <c r="E23" s="1" t="s">
        <v>112</v>
      </c>
    </row>
    <row r="24" spans="1:5" ht="23.25">
      <c r="A24" s="1" t="s">
        <v>61</v>
      </c>
      <c r="E24" s="1" t="s">
        <v>113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968503937007874" right="0.15748031496062992" top="0.2755905511811024" bottom="0.15748031496062992" header="0.2755905511811024" footer="0.15748031496062992"/>
  <pageSetup horizontalDpi="600" verticalDpi="600" orientation="portrait" paperSize="9" scale="9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20" sqref="A20:E20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435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442</v>
      </c>
      <c r="I5" s="10"/>
    </row>
    <row r="6" spans="1:9" ht="23.25">
      <c r="A6" s="1" t="s">
        <v>444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111">
        <v>1</v>
      </c>
      <c r="B8" s="110" t="s">
        <v>443</v>
      </c>
      <c r="C8" s="71" t="s">
        <v>48</v>
      </c>
      <c r="D8" s="71">
        <v>1</v>
      </c>
      <c r="E8" s="113">
        <v>3790</v>
      </c>
      <c r="F8" s="73">
        <f>D8*E8</f>
        <v>3790</v>
      </c>
      <c r="G8" s="71"/>
      <c r="H8" s="71"/>
    </row>
    <row r="9" spans="1:8" ht="21" customHeight="1">
      <c r="A9" s="119"/>
      <c r="B9" s="114"/>
      <c r="C9" s="47"/>
      <c r="D9" s="18"/>
      <c r="E9" s="107"/>
      <c r="F9" s="108"/>
      <c r="G9" s="4"/>
      <c r="H9" s="4"/>
    </row>
    <row r="10" spans="1:8" ht="21" customHeight="1">
      <c r="A10" s="119"/>
      <c r="B10" s="114"/>
      <c r="C10" s="18"/>
      <c r="D10" s="18"/>
      <c r="E10" s="107"/>
      <c r="F10" s="108"/>
      <c r="G10" s="4"/>
      <c r="H10" s="4"/>
    </row>
    <row r="11" spans="1:8" ht="21" customHeight="1">
      <c r="A11" s="119"/>
      <c r="B11" s="114"/>
      <c r="C11" s="18"/>
      <c r="D11" s="18"/>
      <c r="E11" s="106"/>
      <c r="F11" s="108"/>
      <c r="G11" s="4"/>
      <c r="H11" s="4"/>
    </row>
    <row r="12" spans="1:8" ht="21" customHeight="1">
      <c r="A12" s="119"/>
      <c r="B12" s="115"/>
      <c r="C12" s="18"/>
      <c r="D12" s="18"/>
      <c r="E12" s="106"/>
      <c r="F12" s="108"/>
      <c r="G12" s="4"/>
      <c r="H12" s="4"/>
    </row>
    <row r="13" spans="1:8" ht="21" customHeight="1">
      <c r="A13" s="119"/>
      <c r="B13" s="116"/>
      <c r="C13" s="18"/>
      <c r="D13" s="18"/>
      <c r="E13" s="107"/>
      <c r="F13" s="108"/>
      <c r="G13" s="4"/>
      <c r="H13" s="4"/>
    </row>
    <row r="14" spans="1:8" ht="21" customHeight="1">
      <c r="A14" s="119"/>
      <c r="B14" s="105" t="s">
        <v>445</v>
      </c>
      <c r="C14" s="18"/>
      <c r="D14" s="18"/>
      <c r="E14" s="107"/>
      <c r="F14" s="27"/>
      <c r="G14" s="4"/>
      <c r="H14" s="4"/>
    </row>
    <row r="15" spans="1:8" ht="21" customHeight="1">
      <c r="A15" s="119"/>
      <c r="B15" s="105" t="s">
        <v>446</v>
      </c>
      <c r="C15" s="18"/>
      <c r="D15" s="18"/>
      <c r="E15" s="107"/>
      <c r="F15" s="27"/>
      <c r="G15" s="4"/>
      <c r="H15" s="4"/>
    </row>
    <row r="16" spans="1:8" ht="21" customHeight="1">
      <c r="A16" s="18"/>
      <c r="B16" s="105" t="s">
        <v>447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105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118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4">
        <f>SUM(F8:F19)</f>
        <v>3790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448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449</v>
      </c>
      <c r="I5" s="10"/>
    </row>
    <row r="6" spans="1:9" ht="23.25">
      <c r="A6" s="1" t="s">
        <v>451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111">
        <v>1</v>
      </c>
      <c r="B8" s="110" t="s">
        <v>450</v>
      </c>
      <c r="C8" s="71" t="s">
        <v>49</v>
      </c>
      <c r="D8" s="71">
        <v>1</v>
      </c>
      <c r="E8" s="113">
        <v>1990</v>
      </c>
      <c r="F8" s="73">
        <f>D8*E8</f>
        <v>1990</v>
      </c>
      <c r="G8" s="71"/>
      <c r="H8" s="71"/>
    </row>
    <row r="9" spans="1:8" ht="21" customHeight="1">
      <c r="A9" s="119"/>
      <c r="B9" s="114"/>
      <c r="C9" s="47"/>
      <c r="D9" s="18"/>
      <c r="E9" s="107"/>
      <c r="F9" s="108"/>
      <c r="G9" s="4"/>
      <c r="H9" s="4"/>
    </row>
    <row r="10" spans="1:8" ht="21" customHeight="1">
      <c r="A10" s="119"/>
      <c r="B10" s="114"/>
      <c r="C10" s="18"/>
      <c r="D10" s="18"/>
      <c r="E10" s="107"/>
      <c r="F10" s="108"/>
      <c r="G10" s="4"/>
      <c r="H10" s="4"/>
    </row>
    <row r="11" spans="1:8" ht="21" customHeight="1">
      <c r="A11" s="119"/>
      <c r="B11" s="114"/>
      <c r="C11" s="18"/>
      <c r="D11" s="18"/>
      <c r="E11" s="106"/>
      <c r="F11" s="108"/>
      <c r="G11" s="4"/>
      <c r="H11" s="4"/>
    </row>
    <row r="12" spans="1:8" ht="21" customHeight="1">
      <c r="A12" s="119"/>
      <c r="B12" s="115"/>
      <c r="C12" s="18"/>
      <c r="D12" s="18"/>
      <c r="E12" s="106"/>
      <c r="F12" s="108"/>
      <c r="G12" s="4"/>
      <c r="H12" s="4"/>
    </row>
    <row r="13" spans="1:8" ht="21" customHeight="1">
      <c r="A13" s="119"/>
      <c r="B13" s="116"/>
      <c r="C13" s="18"/>
      <c r="D13" s="18"/>
      <c r="E13" s="107"/>
      <c r="F13" s="108"/>
      <c r="G13" s="4"/>
      <c r="H13" s="4"/>
    </row>
    <row r="14" spans="1:8" ht="21" customHeight="1">
      <c r="A14" s="119"/>
      <c r="B14" s="105"/>
      <c r="C14" s="18"/>
      <c r="D14" s="18"/>
      <c r="E14" s="107"/>
      <c r="F14" s="27"/>
      <c r="G14" s="4"/>
      <c r="H14" s="4"/>
    </row>
    <row r="15" spans="1:8" ht="21" customHeight="1">
      <c r="A15" s="119"/>
      <c r="B15" s="105"/>
      <c r="C15" s="18"/>
      <c r="D15" s="18"/>
      <c r="E15" s="107"/>
      <c r="F15" s="27"/>
      <c r="G15" s="4"/>
      <c r="H15" s="4"/>
    </row>
    <row r="16" spans="1:8" ht="21" customHeight="1">
      <c r="A16" s="18"/>
      <c r="B16" s="105"/>
      <c r="C16" s="18"/>
      <c r="D16" s="18"/>
      <c r="E16" s="48"/>
      <c r="F16" s="30"/>
      <c r="G16" s="4"/>
      <c r="H16" s="4"/>
    </row>
    <row r="17" spans="1:8" ht="21" customHeight="1">
      <c r="A17" s="18"/>
      <c r="B17" s="105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118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4">
        <f>SUM(F8:F19)</f>
        <v>1990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448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452</v>
      </c>
      <c r="I5" s="10"/>
    </row>
    <row r="6" spans="1:9" ht="23.25">
      <c r="A6" s="1" t="s">
        <v>453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111">
        <v>1</v>
      </c>
      <c r="B8" s="110" t="s">
        <v>457</v>
      </c>
      <c r="C8" s="71" t="s">
        <v>49</v>
      </c>
      <c r="D8" s="71">
        <v>3</v>
      </c>
      <c r="E8" s="113">
        <v>2200</v>
      </c>
      <c r="F8" s="73">
        <f>D8*E8</f>
        <v>6600</v>
      </c>
      <c r="G8" s="71"/>
      <c r="H8" s="71"/>
    </row>
    <row r="9" spans="1:8" ht="21" customHeight="1">
      <c r="A9" s="119">
        <v>2</v>
      </c>
      <c r="B9" s="114" t="s">
        <v>454</v>
      </c>
      <c r="C9" s="47" t="s">
        <v>49</v>
      </c>
      <c r="D9" s="18">
        <v>1</v>
      </c>
      <c r="E9" s="107">
        <v>2290</v>
      </c>
      <c r="F9" s="27">
        <f>D9*E9</f>
        <v>2290</v>
      </c>
      <c r="G9" s="4"/>
      <c r="H9" s="4"/>
    </row>
    <row r="10" spans="1:8" ht="21" customHeight="1">
      <c r="A10" s="119"/>
      <c r="B10" s="114" t="s">
        <v>456</v>
      </c>
      <c r="C10" s="18"/>
      <c r="D10" s="18"/>
      <c r="E10" s="107"/>
      <c r="F10" s="108"/>
      <c r="G10" s="4"/>
      <c r="H10" s="4"/>
    </row>
    <row r="11" spans="1:8" ht="21" customHeight="1">
      <c r="A11" s="119"/>
      <c r="B11" s="114"/>
      <c r="C11" s="18"/>
      <c r="D11" s="18"/>
      <c r="E11" s="106"/>
      <c r="F11" s="108"/>
      <c r="G11" s="4"/>
      <c r="H11" s="4"/>
    </row>
    <row r="12" spans="1:8" ht="21" customHeight="1">
      <c r="A12" s="119"/>
      <c r="B12" s="115"/>
      <c r="C12" s="18"/>
      <c r="D12" s="18"/>
      <c r="E12" s="106"/>
      <c r="F12" s="108"/>
      <c r="G12" s="4"/>
      <c r="H12" s="4"/>
    </row>
    <row r="13" spans="1:8" ht="21" customHeight="1">
      <c r="A13" s="119"/>
      <c r="B13" s="116"/>
      <c r="C13" s="18"/>
      <c r="D13" s="18"/>
      <c r="E13" s="107"/>
      <c r="F13" s="108"/>
      <c r="G13" s="4"/>
      <c r="H13" s="4"/>
    </row>
    <row r="14" spans="1:8" ht="21" customHeight="1">
      <c r="A14" s="119"/>
      <c r="B14" s="105"/>
      <c r="C14" s="18"/>
      <c r="D14" s="18"/>
      <c r="E14" s="107"/>
      <c r="F14" s="27"/>
      <c r="G14" s="4"/>
      <c r="H14" s="4"/>
    </row>
    <row r="15" spans="1:8" ht="21" customHeight="1">
      <c r="A15" s="119"/>
      <c r="B15" s="105" t="s">
        <v>459</v>
      </c>
      <c r="C15" s="18"/>
      <c r="D15" s="18"/>
      <c r="E15" s="107"/>
      <c r="F15" s="27"/>
      <c r="G15" s="4"/>
      <c r="H15" s="4"/>
    </row>
    <row r="16" spans="1:8" ht="21" customHeight="1">
      <c r="A16" s="18"/>
      <c r="B16" s="105" t="s">
        <v>458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105" t="s">
        <v>455</v>
      </c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118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4">
        <f>SUM(F8:F19)</f>
        <v>8890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3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470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460</v>
      </c>
      <c r="I5" s="10"/>
    </row>
    <row r="6" spans="1:9" ht="23.25">
      <c r="A6" s="1" t="s">
        <v>461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111">
        <v>1</v>
      </c>
      <c r="B8" s="110" t="s">
        <v>465</v>
      </c>
      <c r="C8" s="71" t="s">
        <v>49</v>
      </c>
      <c r="D8" s="71">
        <v>1</v>
      </c>
      <c r="E8" s="113">
        <v>2000</v>
      </c>
      <c r="F8" s="73">
        <f>E8</f>
        <v>2000</v>
      </c>
      <c r="G8" s="71"/>
      <c r="H8" s="71"/>
    </row>
    <row r="9" spans="1:8" ht="21" customHeight="1">
      <c r="A9" s="119"/>
      <c r="B9" s="114" t="s">
        <v>466</v>
      </c>
      <c r="C9" s="47"/>
      <c r="D9" s="18"/>
      <c r="E9" s="107"/>
      <c r="F9" s="27"/>
      <c r="G9" s="4"/>
      <c r="H9" s="4"/>
    </row>
    <row r="10" spans="1:8" ht="21" customHeight="1">
      <c r="A10" s="119"/>
      <c r="B10" s="114"/>
      <c r="C10" s="18"/>
      <c r="D10" s="18"/>
      <c r="E10" s="107"/>
      <c r="F10" s="108"/>
      <c r="G10" s="4"/>
      <c r="H10" s="4"/>
    </row>
    <row r="11" spans="1:8" ht="21" customHeight="1">
      <c r="A11" s="119"/>
      <c r="B11" s="114"/>
      <c r="C11" s="18"/>
      <c r="D11" s="18"/>
      <c r="E11" s="106"/>
      <c r="F11" s="108"/>
      <c r="G11" s="4"/>
      <c r="H11" s="4"/>
    </row>
    <row r="12" spans="1:8" ht="21" customHeight="1">
      <c r="A12" s="119"/>
      <c r="B12" s="115"/>
      <c r="C12" s="18"/>
      <c r="D12" s="18"/>
      <c r="E12" s="106"/>
      <c r="F12" s="108"/>
      <c r="G12" s="4"/>
      <c r="H12" s="4"/>
    </row>
    <row r="13" spans="1:8" ht="21" customHeight="1">
      <c r="A13" s="119"/>
      <c r="B13" s="116"/>
      <c r="C13" s="18"/>
      <c r="D13" s="18"/>
      <c r="E13" s="107"/>
      <c r="F13" s="108"/>
      <c r="G13" s="4"/>
      <c r="H13" s="4"/>
    </row>
    <row r="14" spans="1:8" ht="21" customHeight="1">
      <c r="A14" s="119"/>
      <c r="B14" s="105"/>
      <c r="C14" s="18"/>
      <c r="D14" s="18"/>
      <c r="E14" s="107"/>
      <c r="F14" s="27"/>
      <c r="G14" s="4"/>
      <c r="H14" s="4"/>
    </row>
    <row r="15" spans="1:8" ht="21" customHeight="1">
      <c r="A15" s="119"/>
      <c r="B15" s="105" t="s">
        <v>462</v>
      </c>
      <c r="C15" s="18"/>
      <c r="D15" s="18"/>
      <c r="E15" s="107"/>
      <c r="F15" s="27"/>
      <c r="G15" s="4"/>
      <c r="H15" s="4"/>
    </row>
    <row r="16" spans="1:8" ht="21" customHeight="1">
      <c r="A16" s="18"/>
      <c r="B16" s="105" t="s">
        <v>463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105" t="s">
        <v>464</v>
      </c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118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4">
        <f>SUM(F8:F19)</f>
        <v>2000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470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468</v>
      </c>
      <c r="I5" s="10"/>
    </row>
    <row r="6" spans="1:9" ht="23.25">
      <c r="A6" s="1" t="s">
        <v>469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111">
        <v>1</v>
      </c>
      <c r="B8" s="10" t="s">
        <v>467</v>
      </c>
      <c r="C8" s="71" t="s">
        <v>49</v>
      </c>
      <c r="D8" s="71">
        <v>8</v>
      </c>
      <c r="E8" s="113">
        <v>2200</v>
      </c>
      <c r="F8" s="73">
        <f>D8*E8</f>
        <v>17600</v>
      </c>
      <c r="G8" s="71"/>
      <c r="H8" s="71"/>
    </row>
    <row r="9" spans="1:8" ht="21" customHeight="1">
      <c r="A9" s="119"/>
      <c r="B9" s="114"/>
      <c r="C9" s="47"/>
      <c r="D9" s="18"/>
      <c r="E9" s="107"/>
      <c r="F9" s="27"/>
      <c r="G9" s="4"/>
      <c r="H9" s="4"/>
    </row>
    <row r="10" spans="1:8" ht="21" customHeight="1">
      <c r="A10" s="119"/>
      <c r="B10" s="114"/>
      <c r="C10" s="18"/>
      <c r="D10" s="18"/>
      <c r="E10" s="107"/>
      <c r="F10" s="108"/>
      <c r="G10" s="4"/>
      <c r="H10" s="4"/>
    </row>
    <row r="11" spans="1:8" ht="21" customHeight="1">
      <c r="A11" s="119"/>
      <c r="B11" s="114"/>
      <c r="C11" s="18"/>
      <c r="D11" s="18"/>
      <c r="E11" s="106"/>
      <c r="F11" s="108"/>
      <c r="G11" s="4"/>
      <c r="H11" s="4"/>
    </row>
    <row r="12" spans="1:8" ht="21" customHeight="1">
      <c r="A12" s="119"/>
      <c r="B12" s="115"/>
      <c r="C12" s="18"/>
      <c r="D12" s="18"/>
      <c r="E12" s="106"/>
      <c r="F12" s="108"/>
      <c r="G12" s="4"/>
      <c r="H12" s="4"/>
    </row>
    <row r="13" spans="1:8" ht="21" customHeight="1">
      <c r="A13" s="119"/>
      <c r="B13" s="116"/>
      <c r="C13" s="18"/>
      <c r="D13" s="18"/>
      <c r="E13" s="107"/>
      <c r="F13" s="108"/>
      <c r="G13" s="4"/>
      <c r="H13" s="4"/>
    </row>
    <row r="14" spans="1:8" ht="21" customHeight="1">
      <c r="A14" s="119"/>
      <c r="B14" s="105"/>
      <c r="C14" s="18"/>
      <c r="D14" s="18"/>
      <c r="E14" s="107"/>
      <c r="F14" s="27"/>
      <c r="G14" s="4"/>
      <c r="H14" s="4"/>
    </row>
    <row r="15" spans="1:8" ht="21" customHeight="1">
      <c r="A15" s="119"/>
      <c r="B15" s="105"/>
      <c r="C15" s="18"/>
      <c r="D15" s="18"/>
      <c r="E15" s="107"/>
      <c r="F15" s="27"/>
      <c r="G15" s="4"/>
      <c r="H15" s="4"/>
    </row>
    <row r="16" spans="1:8" ht="21" customHeight="1">
      <c r="A16" s="18"/>
      <c r="B16" s="105"/>
      <c r="C16" s="18"/>
      <c r="D16" s="18"/>
      <c r="E16" s="48"/>
      <c r="F16" s="30"/>
      <c r="G16" s="4"/>
      <c r="H16" s="4"/>
    </row>
    <row r="17" spans="1:8" ht="21" customHeight="1">
      <c r="A17" s="18"/>
      <c r="B17" s="105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118"/>
      <c r="C19" s="5"/>
      <c r="D19" s="5"/>
      <c r="E19" s="70"/>
      <c r="F19" s="109"/>
      <c r="G19" s="109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4">
        <f>SUM(F8:F19)</f>
        <v>17600</v>
      </c>
      <c r="G20" s="75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470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200</v>
      </c>
      <c r="I5" s="10"/>
    </row>
    <row r="6" spans="1:9" ht="23.25">
      <c r="A6" s="1" t="s">
        <v>472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6" t="s">
        <v>471</v>
      </c>
      <c r="C8" s="71" t="s">
        <v>394</v>
      </c>
      <c r="D8" s="71">
        <v>1</v>
      </c>
      <c r="E8" s="102">
        <v>1790</v>
      </c>
      <c r="F8" s="73">
        <f>E8*D8</f>
        <v>1790</v>
      </c>
      <c r="G8" s="3"/>
      <c r="H8" s="3"/>
    </row>
    <row r="9" spans="1:8" ht="21" customHeight="1">
      <c r="A9" s="47">
        <v>2</v>
      </c>
      <c r="B9" s="97" t="s">
        <v>282</v>
      </c>
      <c r="C9" s="47" t="s">
        <v>261</v>
      </c>
      <c r="D9" s="47">
        <v>2</v>
      </c>
      <c r="E9" s="48">
        <v>690</v>
      </c>
      <c r="F9" s="27">
        <f>E9*D9</f>
        <v>1380</v>
      </c>
      <c r="G9" s="4"/>
      <c r="H9" s="4"/>
    </row>
    <row r="10" spans="1:8" ht="21" customHeight="1">
      <c r="A10" s="18"/>
      <c r="B10" s="97"/>
      <c r="C10" s="18"/>
      <c r="D10" s="18"/>
      <c r="E10" s="48"/>
      <c r="F10" s="27"/>
      <c r="G10" s="4"/>
      <c r="H10" s="4"/>
    </row>
    <row r="11" spans="1:8" ht="21" customHeight="1">
      <c r="A11" s="18"/>
      <c r="B11" s="97"/>
      <c r="C11" s="18"/>
      <c r="D11" s="18"/>
      <c r="E11" s="26"/>
      <c r="F11" s="28"/>
      <c r="G11" s="4"/>
      <c r="H11" s="4"/>
    </row>
    <row r="12" spans="1:8" ht="21" customHeight="1">
      <c r="A12" s="18"/>
      <c r="B12" s="99"/>
      <c r="C12" s="18"/>
      <c r="D12" s="18"/>
      <c r="E12" s="26"/>
      <c r="F12" s="28"/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 t="s">
        <v>473</v>
      </c>
      <c r="C14" s="18"/>
      <c r="D14" s="18"/>
      <c r="E14" s="50"/>
      <c r="F14" s="28"/>
      <c r="G14" s="4"/>
      <c r="H14" s="4"/>
    </row>
    <row r="15" spans="1:8" ht="21" customHeight="1">
      <c r="A15" s="18"/>
      <c r="B15" s="105" t="s">
        <v>474</v>
      </c>
      <c r="C15" s="18"/>
      <c r="D15" s="18"/>
      <c r="E15" s="48"/>
      <c r="F15" s="28"/>
      <c r="G15" s="4"/>
      <c r="H15" s="4"/>
    </row>
    <row r="16" spans="1:8" ht="21" customHeight="1">
      <c r="A16" s="18"/>
      <c r="B16" s="105" t="s">
        <v>475</v>
      </c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3170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8.421875" style="1" customWidth="1"/>
    <col min="4" max="4" width="8.57421875" style="1" customWidth="1"/>
    <col min="5" max="6" width="12.00390625" style="1" customWidth="1"/>
    <col min="7" max="7" width="1.7109375" style="1" customWidth="1"/>
    <col min="8" max="8" width="11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476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483</v>
      </c>
      <c r="I5" s="10"/>
    </row>
    <row r="6" spans="1:9" ht="23.25">
      <c r="A6" s="1" t="s">
        <v>484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123" t="s">
        <v>477</v>
      </c>
      <c r="C8" s="71" t="s">
        <v>478</v>
      </c>
      <c r="D8" s="71">
        <v>1</v>
      </c>
      <c r="E8" s="102">
        <v>1690</v>
      </c>
      <c r="F8" s="73">
        <f>E8*D8</f>
        <v>1690</v>
      </c>
      <c r="G8" s="3"/>
      <c r="H8" s="3"/>
    </row>
    <row r="9" spans="1:8" ht="21" customHeight="1">
      <c r="A9" s="47">
        <v>2</v>
      </c>
      <c r="B9" s="124" t="s">
        <v>479</v>
      </c>
      <c r="C9" s="47" t="s">
        <v>49</v>
      </c>
      <c r="D9" s="47">
        <v>1</v>
      </c>
      <c r="E9" s="48">
        <v>120</v>
      </c>
      <c r="F9" s="27">
        <f>E9*D9</f>
        <v>120</v>
      </c>
      <c r="G9" s="4"/>
      <c r="H9" s="4"/>
    </row>
    <row r="10" spans="1:8" ht="21" customHeight="1">
      <c r="A10" s="47">
        <v>3</v>
      </c>
      <c r="B10" s="124" t="s">
        <v>480</v>
      </c>
      <c r="C10" s="47" t="s">
        <v>68</v>
      </c>
      <c r="D10" s="47">
        <v>1</v>
      </c>
      <c r="E10" s="48">
        <v>30</v>
      </c>
      <c r="F10" s="27">
        <f>E10*D10</f>
        <v>30</v>
      </c>
      <c r="G10" s="4"/>
      <c r="H10" s="4"/>
    </row>
    <row r="11" spans="1:8" ht="21" customHeight="1">
      <c r="A11" s="47">
        <v>4</v>
      </c>
      <c r="B11" s="124" t="s">
        <v>481</v>
      </c>
      <c r="C11" s="47" t="s">
        <v>98</v>
      </c>
      <c r="D11" s="47">
        <v>10</v>
      </c>
      <c r="E11" s="48">
        <v>22</v>
      </c>
      <c r="F11" s="27">
        <f>E11*D11</f>
        <v>220</v>
      </c>
      <c r="G11" s="4"/>
      <c r="H11" s="4"/>
    </row>
    <row r="12" spans="1:8" ht="21" customHeight="1">
      <c r="A12" s="47">
        <v>5</v>
      </c>
      <c r="B12" s="124" t="s">
        <v>482</v>
      </c>
      <c r="C12" s="47" t="s">
        <v>49</v>
      </c>
      <c r="D12" s="47">
        <v>1</v>
      </c>
      <c r="E12" s="48">
        <v>20</v>
      </c>
      <c r="F12" s="27">
        <f>E12*D12</f>
        <v>20</v>
      </c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105"/>
      <c r="C15" s="18"/>
      <c r="D15" s="18"/>
      <c r="E15" s="48"/>
      <c r="F15" s="28"/>
      <c r="G15" s="4"/>
      <c r="H15" s="4"/>
    </row>
    <row r="16" spans="1:8" ht="21" customHeight="1">
      <c r="A16" s="18"/>
      <c r="B16" s="105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2080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230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220</v>
      </c>
      <c r="C35" s="132"/>
      <c r="D35" s="132"/>
      <c r="E35" s="132"/>
      <c r="F35" s="132"/>
    </row>
    <row r="36" spans="1:6" ht="23.25">
      <c r="A36" s="1" t="s">
        <v>29</v>
      </c>
      <c r="B36" s="133" t="s">
        <v>221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A1:H1"/>
    <mergeCell ref="E3:H3"/>
    <mergeCell ref="A20:E20"/>
    <mergeCell ref="E22:H22"/>
    <mergeCell ref="E23:H23"/>
    <mergeCell ref="E24:H24"/>
    <mergeCell ref="B36:F36"/>
    <mergeCell ref="B37:F37"/>
    <mergeCell ref="E27:H27"/>
    <mergeCell ref="E29:H29"/>
    <mergeCell ref="E30:H30"/>
    <mergeCell ref="E31:H31"/>
    <mergeCell ref="B32:F32"/>
    <mergeCell ref="B35:F35"/>
  </mergeCells>
  <printOptions/>
  <pageMargins left="0.1" right="0.1" top="0.1" bottom="0.1" header="0.1" footer="0.1"/>
  <pageSetup orientation="portrait" paperSize="9" scale="9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7.28125" style="1" customWidth="1"/>
    <col min="2" max="2" width="51.57421875" style="1" customWidth="1"/>
    <col min="3" max="3" width="10.57421875" style="1" customWidth="1"/>
    <col min="4" max="4" width="8.421875" style="1" customWidth="1"/>
    <col min="5" max="5" width="10.140625" style="1" customWidth="1"/>
    <col min="6" max="6" width="9.57421875" style="1" customWidth="1"/>
    <col min="7" max="7" width="1.7109375" style="1" customWidth="1"/>
    <col min="8" max="8" width="9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485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487</v>
      </c>
      <c r="I5" s="10"/>
    </row>
    <row r="6" spans="1:9" ht="23.25">
      <c r="A6" s="1" t="s">
        <v>486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125" t="s">
        <v>488</v>
      </c>
      <c r="C8" s="71" t="s">
        <v>48</v>
      </c>
      <c r="D8" s="71">
        <v>1</v>
      </c>
      <c r="E8" s="102">
        <v>17630</v>
      </c>
      <c r="F8" s="73">
        <f>E8*D8</f>
        <v>17630</v>
      </c>
      <c r="G8" s="3"/>
      <c r="H8" s="3"/>
    </row>
    <row r="9" spans="1:8" ht="21" customHeight="1">
      <c r="A9" s="47">
        <v>2</v>
      </c>
      <c r="B9" s="126" t="s">
        <v>403</v>
      </c>
      <c r="C9" s="47" t="s">
        <v>183</v>
      </c>
      <c r="D9" s="47">
        <v>1</v>
      </c>
      <c r="E9" s="48">
        <v>3600</v>
      </c>
      <c r="F9" s="27">
        <f>E9*D9</f>
        <v>3600</v>
      </c>
      <c r="G9" s="4"/>
      <c r="H9" s="4"/>
    </row>
    <row r="10" spans="1:8" ht="21" customHeight="1">
      <c r="A10" s="47">
        <v>3</v>
      </c>
      <c r="B10" s="124" t="s">
        <v>489</v>
      </c>
      <c r="C10" s="47" t="s">
        <v>48</v>
      </c>
      <c r="D10" s="47">
        <v>1</v>
      </c>
      <c r="E10" s="48">
        <v>3300</v>
      </c>
      <c r="F10" s="27">
        <f>E10*D10</f>
        <v>3300</v>
      </c>
      <c r="G10" s="4"/>
      <c r="H10" s="4"/>
    </row>
    <row r="11" spans="1:8" ht="21" customHeight="1">
      <c r="A11" s="47"/>
      <c r="B11" s="124"/>
      <c r="C11" s="47"/>
      <c r="D11" s="47"/>
      <c r="E11" s="48"/>
      <c r="F11" s="27"/>
      <c r="G11" s="4"/>
      <c r="H11" s="4"/>
    </row>
    <row r="12" spans="1:8" ht="21" customHeight="1">
      <c r="A12" s="47"/>
      <c r="B12" s="124"/>
      <c r="C12" s="47"/>
      <c r="D12" s="47"/>
      <c r="E12" s="48"/>
      <c r="F12" s="27"/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105"/>
      <c r="C15" s="18"/>
      <c r="D15" s="18"/>
      <c r="E15" s="48"/>
      <c r="F15" s="28"/>
      <c r="G15" s="4"/>
      <c r="H15" s="4"/>
    </row>
    <row r="16" spans="1:8" ht="21" customHeight="1">
      <c r="A16" s="18"/>
      <c r="B16" s="105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24530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495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490</v>
      </c>
      <c r="C35" s="132"/>
      <c r="D35" s="132"/>
      <c r="E35" s="132"/>
      <c r="F35" s="132"/>
    </row>
    <row r="36" spans="1:6" ht="23.25">
      <c r="A36" s="1" t="s">
        <v>29</v>
      </c>
      <c r="B36" s="133" t="s">
        <v>491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51.57421875" style="1" customWidth="1"/>
    <col min="3" max="3" width="10.57421875" style="1" customWidth="1"/>
    <col min="4" max="4" width="8.421875" style="1" customWidth="1"/>
    <col min="5" max="5" width="10.140625" style="1" customWidth="1"/>
    <col min="6" max="6" width="9.57421875" style="1" customWidth="1"/>
    <col min="7" max="7" width="1.7109375" style="1" customWidth="1"/>
    <col min="8" max="8" width="9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485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492</v>
      </c>
      <c r="I5" s="10"/>
    </row>
    <row r="6" spans="1:9" ht="23.25">
      <c r="A6" s="1" t="s">
        <v>493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7" t="s">
        <v>282</v>
      </c>
      <c r="C8" s="71" t="s">
        <v>261</v>
      </c>
      <c r="D8" s="71">
        <v>4</v>
      </c>
      <c r="E8" s="102">
        <v>790</v>
      </c>
      <c r="F8" s="73">
        <f>E8*D8</f>
        <v>3160</v>
      </c>
      <c r="G8" s="3"/>
      <c r="H8" s="3"/>
    </row>
    <row r="9" spans="1:8" ht="21" customHeight="1">
      <c r="A9" s="47"/>
      <c r="B9" s="126"/>
      <c r="C9" s="47"/>
      <c r="D9" s="47"/>
      <c r="E9" s="48"/>
      <c r="F9" s="27"/>
      <c r="G9" s="4"/>
      <c r="H9" s="4"/>
    </row>
    <row r="10" spans="1:8" ht="21" customHeight="1">
      <c r="A10" s="47"/>
      <c r="B10" s="124"/>
      <c r="C10" s="47"/>
      <c r="D10" s="47"/>
      <c r="E10" s="48"/>
      <c r="F10" s="27"/>
      <c r="G10" s="4"/>
      <c r="H10" s="4"/>
    </row>
    <row r="11" spans="1:8" ht="21" customHeight="1">
      <c r="A11" s="47"/>
      <c r="B11" s="124"/>
      <c r="C11" s="47"/>
      <c r="D11" s="47"/>
      <c r="E11" s="48"/>
      <c r="F11" s="27"/>
      <c r="G11" s="4"/>
      <c r="H11" s="4"/>
    </row>
    <row r="12" spans="1:8" ht="21" customHeight="1">
      <c r="A12" s="47"/>
      <c r="B12" s="124"/>
      <c r="C12" s="47"/>
      <c r="D12" s="47"/>
      <c r="E12" s="48"/>
      <c r="F12" s="27"/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105"/>
      <c r="C15" s="18"/>
      <c r="D15" s="18"/>
      <c r="E15" s="48"/>
      <c r="F15" s="28"/>
      <c r="G15" s="4"/>
      <c r="H15" s="4"/>
    </row>
    <row r="16" spans="1:8" ht="21" customHeight="1">
      <c r="A16" s="18"/>
      <c r="B16" s="105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3160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494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216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490</v>
      </c>
      <c r="C35" s="132"/>
      <c r="D35" s="132"/>
      <c r="E35" s="132"/>
      <c r="F35" s="132"/>
    </row>
    <row r="36" spans="1:6" ht="23.25">
      <c r="A36" s="1" t="s">
        <v>29</v>
      </c>
      <c r="B36" s="133" t="s">
        <v>491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28125" style="1" customWidth="1"/>
    <col min="2" max="2" width="51.57421875" style="1" customWidth="1"/>
    <col min="3" max="3" width="10.57421875" style="1" customWidth="1"/>
    <col min="4" max="4" width="8.421875" style="1" customWidth="1"/>
    <col min="5" max="5" width="10.140625" style="1" customWidth="1"/>
    <col min="6" max="6" width="9.57421875" style="1" customWidth="1"/>
    <col min="7" max="7" width="1.7109375" style="1" customWidth="1"/>
    <col min="8" max="8" width="9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496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497</v>
      </c>
      <c r="I5" s="10"/>
    </row>
    <row r="6" spans="1:9" ht="23.25">
      <c r="A6" s="1" t="s">
        <v>498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7" t="s">
        <v>499</v>
      </c>
      <c r="C8" s="71" t="s">
        <v>225</v>
      </c>
      <c r="D8" s="71">
        <v>1</v>
      </c>
      <c r="E8" s="102">
        <v>15400</v>
      </c>
      <c r="F8" s="73">
        <f>E8*D8</f>
        <v>15400</v>
      </c>
      <c r="G8" s="3"/>
      <c r="H8" s="3"/>
    </row>
    <row r="9" spans="1:8" ht="21" customHeight="1">
      <c r="A9" s="47">
        <v>2</v>
      </c>
      <c r="B9" s="126" t="s">
        <v>500</v>
      </c>
      <c r="C9" s="47" t="s">
        <v>225</v>
      </c>
      <c r="D9" s="47">
        <v>1</v>
      </c>
      <c r="E9" s="48">
        <v>2500</v>
      </c>
      <c r="F9" s="27">
        <f>E9</f>
        <v>2500</v>
      </c>
      <c r="G9" s="4"/>
      <c r="H9" s="4"/>
    </row>
    <row r="10" spans="1:8" ht="21" customHeight="1">
      <c r="A10" s="47"/>
      <c r="C10" s="47"/>
      <c r="D10" s="47"/>
      <c r="E10" s="48"/>
      <c r="F10" s="27"/>
      <c r="G10" s="4"/>
      <c r="H10" s="4"/>
    </row>
    <row r="11" spans="1:8" ht="21" customHeight="1">
      <c r="A11" s="47"/>
      <c r="B11" s="127"/>
      <c r="C11" s="47"/>
      <c r="D11" s="47"/>
      <c r="E11" s="48"/>
      <c r="F11" s="27"/>
      <c r="G11" s="4"/>
      <c r="H11" s="4"/>
    </row>
    <row r="12" spans="1:8" ht="21" customHeight="1">
      <c r="A12" s="47"/>
      <c r="B12" s="124"/>
      <c r="C12" s="47"/>
      <c r="D12" s="47"/>
      <c r="E12" s="48"/>
      <c r="F12" s="27"/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105"/>
      <c r="C15" s="18"/>
      <c r="D15" s="18"/>
      <c r="E15" s="48"/>
      <c r="F15" s="28"/>
      <c r="G15" s="4"/>
      <c r="H15" s="4"/>
    </row>
    <row r="16" spans="1:8" ht="21" customHeight="1">
      <c r="A16" s="18"/>
      <c r="B16" s="105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17900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494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501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490</v>
      </c>
      <c r="C35" s="132"/>
      <c r="D35" s="132"/>
      <c r="E35" s="132"/>
      <c r="F35" s="132"/>
    </row>
    <row r="36" spans="1:6" ht="23.25">
      <c r="A36" s="1" t="s">
        <v>29</v>
      </c>
      <c r="B36" s="133" t="s">
        <v>491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66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77</v>
      </c>
      <c r="I5" s="10"/>
    </row>
    <row r="6" spans="1:9" ht="23.25">
      <c r="A6" s="1" t="s">
        <v>78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/>
      <c r="H7" s="13" t="s">
        <v>7</v>
      </c>
    </row>
    <row r="8" spans="1:8" ht="21" customHeight="1">
      <c r="A8" s="17">
        <v>1</v>
      </c>
      <c r="B8" s="3" t="s">
        <v>67</v>
      </c>
      <c r="C8" s="17" t="s">
        <v>68</v>
      </c>
      <c r="D8" s="17">
        <v>1</v>
      </c>
      <c r="E8" s="20">
        <v>18300</v>
      </c>
      <c r="F8" s="22">
        <f>E8</f>
        <v>18300</v>
      </c>
      <c r="G8" s="3"/>
      <c r="H8" s="3"/>
    </row>
    <row r="9" spans="1:8" ht="21" customHeight="1">
      <c r="A9" s="18"/>
      <c r="B9" s="19" t="s">
        <v>69</v>
      </c>
      <c r="C9" s="18"/>
      <c r="D9" s="18"/>
      <c r="E9" s="27"/>
      <c r="F9" s="18"/>
      <c r="G9" s="4"/>
      <c r="H9" s="4"/>
    </row>
    <row r="10" spans="1:8" ht="21" customHeight="1">
      <c r="A10" s="18"/>
      <c r="B10" s="19" t="s">
        <v>70</v>
      </c>
      <c r="C10" s="18"/>
      <c r="D10" s="18"/>
      <c r="E10" s="18"/>
      <c r="F10" s="29"/>
      <c r="G10" s="4"/>
      <c r="H10" s="4"/>
    </row>
    <row r="11" spans="1:8" ht="21" customHeight="1">
      <c r="A11" s="18"/>
      <c r="B11" s="19" t="s">
        <v>71</v>
      </c>
      <c r="C11" s="18"/>
      <c r="D11" s="18"/>
      <c r="E11" s="18"/>
      <c r="F11" s="18"/>
      <c r="G11" s="4"/>
      <c r="H11" s="4"/>
    </row>
    <row r="12" spans="1:8" ht="21" customHeight="1">
      <c r="A12" s="18"/>
      <c r="B12" s="19" t="s">
        <v>72</v>
      </c>
      <c r="C12" s="18"/>
      <c r="D12" s="18"/>
      <c r="E12" s="18"/>
      <c r="F12" s="18"/>
      <c r="G12" s="4"/>
      <c r="H12" s="4"/>
    </row>
    <row r="13" spans="1:8" ht="21" customHeight="1">
      <c r="A13" s="18"/>
      <c r="B13" s="19" t="s">
        <v>73</v>
      </c>
      <c r="C13" s="18"/>
      <c r="D13" s="18"/>
      <c r="E13" s="21"/>
      <c r="F13" s="28"/>
      <c r="G13" s="4"/>
      <c r="H13" s="4"/>
    </row>
    <row r="14" spans="1:8" ht="21" customHeight="1">
      <c r="A14" s="18"/>
      <c r="B14" s="19" t="s">
        <v>74</v>
      </c>
      <c r="C14" s="18"/>
      <c r="D14" s="18"/>
      <c r="E14" s="21"/>
      <c r="F14" s="28"/>
      <c r="G14" s="4"/>
      <c r="H14" s="4"/>
    </row>
    <row r="15" spans="1:8" ht="21" customHeight="1">
      <c r="A15" s="18">
        <v>2</v>
      </c>
      <c r="B15" s="19" t="s">
        <v>75</v>
      </c>
      <c r="C15" s="18" t="s">
        <v>48</v>
      </c>
      <c r="D15" s="18">
        <v>1</v>
      </c>
      <c r="E15" s="21">
        <v>4700</v>
      </c>
      <c r="F15" s="30">
        <f>E15</f>
        <v>4700</v>
      </c>
      <c r="G15" s="4"/>
      <c r="H15" s="4"/>
    </row>
    <row r="16" spans="1:8" ht="21" customHeight="1">
      <c r="A16" s="18">
        <v>3</v>
      </c>
      <c r="B16" s="19" t="s">
        <v>76</v>
      </c>
      <c r="C16" s="18" t="s">
        <v>48</v>
      </c>
      <c r="D16" s="18">
        <v>1</v>
      </c>
      <c r="E16" s="21">
        <v>2200</v>
      </c>
      <c r="F16" s="30">
        <f>E16</f>
        <v>2200</v>
      </c>
      <c r="G16" s="4"/>
      <c r="H16" s="4"/>
    </row>
    <row r="17" spans="1:8" ht="21" customHeight="1">
      <c r="A17" s="18"/>
      <c r="B17" s="19"/>
      <c r="C17" s="4"/>
      <c r="D17" s="4"/>
      <c r="E17" s="4"/>
      <c r="F17" s="4"/>
      <c r="G17" s="4"/>
      <c r="H17" s="4"/>
    </row>
    <row r="18" spans="1:8" ht="21" customHeight="1">
      <c r="A18" s="18"/>
      <c r="B18" s="19"/>
      <c r="C18" s="4"/>
      <c r="D18" s="4"/>
      <c r="E18" s="4"/>
      <c r="F18" s="4"/>
      <c r="G18" s="4"/>
      <c r="H18" s="4"/>
    </row>
    <row r="19" spans="1:8" ht="21" customHeight="1">
      <c r="A19" s="18"/>
      <c r="B19" s="19"/>
      <c r="C19" s="4"/>
      <c r="D19" s="4"/>
      <c r="E19" s="4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F8+F15+F16</f>
        <v>25200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968503937007874" right="0.15748031496062992" top="0.2755905511811024" bottom="0.15748031496062992" header="0.2755905511811024" footer="0.15748031496062992"/>
  <pageSetup horizontalDpi="600" verticalDpi="600" orientation="portrait" paperSize="9" scale="95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9">
      <selection activeCell="K38" sqref="K38"/>
    </sheetView>
  </sheetViews>
  <sheetFormatPr defaultColWidth="9.140625" defaultRowHeight="12.75"/>
  <cols>
    <col min="1" max="1" width="7.28125" style="1" customWidth="1"/>
    <col min="2" max="2" width="51.57421875" style="1" customWidth="1"/>
    <col min="3" max="3" width="10.57421875" style="1" customWidth="1"/>
    <col min="4" max="4" width="8.421875" style="1" customWidth="1"/>
    <col min="5" max="5" width="10.140625" style="1" customWidth="1"/>
    <col min="6" max="6" width="9.57421875" style="1" customWidth="1"/>
    <col min="7" max="7" width="1.7109375" style="1" customWidth="1"/>
    <col min="8" max="8" width="9.8515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3" t="s">
        <v>502</v>
      </c>
      <c r="F3" s="133"/>
      <c r="G3" s="133"/>
      <c r="H3" s="133"/>
      <c r="I3" s="10"/>
    </row>
    <row r="4" spans="1:9" ht="23.25">
      <c r="A4" s="1" t="s">
        <v>26</v>
      </c>
      <c r="I4" s="10"/>
    </row>
    <row r="5" spans="1:9" ht="23.25">
      <c r="A5" s="1" t="s">
        <v>492</v>
      </c>
      <c r="I5" s="10"/>
    </row>
    <row r="6" spans="1:9" ht="23.25">
      <c r="A6" s="1" t="s">
        <v>507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71">
        <v>1</v>
      </c>
      <c r="B8" s="97" t="s">
        <v>503</v>
      </c>
      <c r="C8" s="71" t="s">
        <v>261</v>
      </c>
      <c r="D8" s="71">
        <v>3</v>
      </c>
      <c r="E8" s="102">
        <v>390</v>
      </c>
      <c r="F8" s="73">
        <f>E8*D8</f>
        <v>1170</v>
      </c>
      <c r="G8" s="3"/>
      <c r="H8" s="3"/>
    </row>
    <row r="9" spans="1:8" ht="21" customHeight="1">
      <c r="A9" s="47"/>
      <c r="B9" s="126"/>
      <c r="C9" s="47"/>
      <c r="D9" s="47"/>
      <c r="E9" s="48"/>
      <c r="F9" s="27"/>
      <c r="G9" s="4"/>
      <c r="H9" s="4"/>
    </row>
    <row r="10" spans="1:8" ht="21" customHeight="1">
      <c r="A10" s="47"/>
      <c r="B10" s="124"/>
      <c r="C10" s="47"/>
      <c r="D10" s="47"/>
      <c r="E10" s="48"/>
      <c r="F10" s="27"/>
      <c r="G10" s="4"/>
      <c r="H10" s="4"/>
    </row>
    <row r="11" spans="1:8" ht="21" customHeight="1">
      <c r="A11" s="47"/>
      <c r="B11" s="124"/>
      <c r="C11" s="47"/>
      <c r="D11" s="47"/>
      <c r="E11" s="48"/>
      <c r="F11" s="27"/>
      <c r="G11" s="4"/>
      <c r="H11" s="4"/>
    </row>
    <row r="12" spans="1:8" ht="21" customHeight="1">
      <c r="A12" s="47"/>
      <c r="B12" s="124"/>
      <c r="C12" s="47"/>
      <c r="D12" s="47"/>
      <c r="E12" s="48"/>
      <c r="F12" s="27"/>
      <c r="G12" s="4"/>
      <c r="H12" s="4"/>
    </row>
    <row r="13" spans="1:8" ht="21" customHeight="1">
      <c r="A13" s="18"/>
      <c r="B13" s="100"/>
      <c r="C13" s="18"/>
      <c r="D13" s="18"/>
      <c r="E13" s="50"/>
      <c r="F13" s="28"/>
      <c r="G13" s="4"/>
      <c r="H13" s="4"/>
    </row>
    <row r="14" spans="1:8" ht="21" customHeight="1">
      <c r="A14" s="18"/>
      <c r="B14" s="77"/>
      <c r="C14" s="18"/>
      <c r="D14" s="18"/>
      <c r="E14" s="50"/>
      <c r="F14" s="28"/>
      <c r="G14" s="4"/>
      <c r="H14" s="4"/>
    </row>
    <row r="15" spans="1:8" ht="21" customHeight="1">
      <c r="A15" s="18"/>
      <c r="B15" s="105"/>
      <c r="C15" s="18"/>
      <c r="D15" s="18"/>
      <c r="E15" s="48"/>
      <c r="F15" s="28"/>
      <c r="G15" s="4"/>
      <c r="H15" s="4"/>
    </row>
    <row r="16" spans="1:8" ht="21" customHeight="1">
      <c r="A16" s="18"/>
      <c r="B16" s="105"/>
      <c r="C16" s="18"/>
      <c r="D16" s="18"/>
      <c r="E16" s="48"/>
      <c r="F16" s="30"/>
      <c r="G16" s="4"/>
      <c r="H16" s="4"/>
    </row>
    <row r="17" spans="1:8" ht="21" customHeight="1">
      <c r="A17" s="18"/>
      <c r="B17" s="103"/>
      <c r="C17" s="18"/>
      <c r="D17" s="18"/>
      <c r="E17" s="27"/>
      <c r="F17" s="57"/>
      <c r="G17" s="4"/>
      <c r="H17" s="4"/>
    </row>
    <row r="18" spans="1:8" ht="21" customHeight="1">
      <c r="A18" s="18"/>
      <c r="B18" s="103"/>
      <c r="C18" s="4"/>
      <c r="D18" s="4"/>
      <c r="E18" s="47"/>
      <c r="F18" s="4"/>
      <c r="G18" s="4"/>
      <c r="H18" s="4"/>
    </row>
    <row r="19" spans="1:8" ht="21" customHeight="1" thickBot="1">
      <c r="A19" s="68"/>
      <c r="B19" s="69"/>
      <c r="C19" s="5"/>
      <c r="D19" s="5"/>
      <c r="E19" s="70"/>
      <c r="F19" s="7"/>
      <c r="G19" s="7"/>
      <c r="H19" s="5"/>
    </row>
    <row r="20" spans="1:8" ht="21" customHeight="1" thickBot="1" thickTop="1">
      <c r="A20" s="134" t="s">
        <v>14</v>
      </c>
      <c r="B20" s="135"/>
      <c r="C20" s="135"/>
      <c r="D20" s="135"/>
      <c r="E20" s="136"/>
      <c r="F20" s="79">
        <f>SUM(F8:F14)</f>
        <v>1170</v>
      </c>
      <c r="G20" s="80"/>
      <c r="H20" s="76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8" ht="23.25">
      <c r="A22" s="12" t="s">
        <v>8</v>
      </c>
      <c r="E22" s="132" t="s">
        <v>218</v>
      </c>
      <c r="F22" s="132"/>
      <c r="G22" s="132"/>
      <c r="H22" s="132"/>
    </row>
    <row r="23" spans="1:8" ht="23.25">
      <c r="A23" s="1" t="s">
        <v>60</v>
      </c>
      <c r="E23" s="132" t="s">
        <v>229</v>
      </c>
      <c r="F23" s="132"/>
      <c r="G23" s="132"/>
      <c r="H23" s="132"/>
    </row>
    <row r="24" spans="1:8" ht="23.25">
      <c r="A24" s="1" t="s">
        <v>61</v>
      </c>
      <c r="E24" s="132" t="s">
        <v>494</v>
      </c>
      <c r="F24" s="132"/>
      <c r="G24" s="132"/>
      <c r="H24" s="132"/>
    </row>
    <row r="25" ht="23.25">
      <c r="A25" s="1" t="s">
        <v>62</v>
      </c>
    </row>
    <row r="26" spans="1:2" ht="23.25">
      <c r="A26" s="2" t="s">
        <v>223</v>
      </c>
      <c r="B26" s="2"/>
    </row>
    <row r="27" spans="1:8" ht="30.75" customHeight="1">
      <c r="A27" s="1" t="s">
        <v>17</v>
      </c>
      <c r="E27" s="132" t="s">
        <v>214</v>
      </c>
      <c r="F27" s="132"/>
      <c r="G27" s="132"/>
      <c r="H27" s="132"/>
    </row>
    <row r="28" ht="21.75" customHeight="1">
      <c r="E28" s="1" t="s">
        <v>506</v>
      </c>
    </row>
    <row r="29" spans="1:8" ht="23.25">
      <c r="A29" s="1" t="s">
        <v>16</v>
      </c>
      <c r="E29" s="132" t="s">
        <v>212</v>
      </c>
      <c r="F29" s="132"/>
      <c r="G29" s="132"/>
      <c r="H29" s="132"/>
    </row>
    <row r="30" spans="1:8" ht="23.25">
      <c r="A30" s="1" t="s">
        <v>82</v>
      </c>
      <c r="E30" s="132" t="s">
        <v>213</v>
      </c>
      <c r="F30" s="132"/>
      <c r="G30" s="132"/>
      <c r="H30" s="132"/>
    </row>
    <row r="31" spans="1:8" ht="23.25">
      <c r="A31" s="1" t="s">
        <v>24</v>
      </c>
      <c r="E31" s="132" t="s">
        <v>215</v>
      </c>
      <c r="F31" s="132"/>
      <c r="G31" s="132"/>
      <c r="H31" s="132"/>
    </row>
    <row r="32" spans="2:6" ht="23.25" customHeight="1">
      <c r="B32" s="128" t="s">
        <v>219</v>
      </c>
      <c r="C32" s="128"/>
      <c r="D32" s="128"/>
      <c r="E32" s="128"/>
      <c r="F32" s="128"/>
    </row>
    <row r="34" ht="18" customHeight="1"/>
    <row r="35" spans="2:6" ht="23.25">
      <c r="B35" s="132" t="s">
        <v>504</v>
      </c>
      <c r="C35" s="132"/>
      <c r="D35" s="132"/>
      <c r="E35" s="132"/>
      <c r="F35" s="132"/>
    </row>
    <row r="36" spans="1:6" ht="23.25">
      <c r="A36" s="1" t="s">
        <v>29</v>
      </c>
      <c r="B36" s="133" t="s">
        <v>505</v>
      </c>
      <c r="C36" s="133"/>
      <c r="D36" s="133"/>
      <c r="E36" s="133"/>
      <c r="F36" s="133"/>
    </row>
    <row r="37" spans="2:6" ht="25.5" customHeight="1">
      <c r="B37" s="133" t="s">
        <v>222</v>
      </c>
      <c r="C37" s="133"/>
      <c r="D37" s="133"/>
      <c r="E37" s="133"/>
      <c r="F37" s="133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14">
    <mergeCell ref="B36:F36"/>
    <mergeCell ref="B37:F37"/>
    <mergeCell ref="E27:H27"/>
    <mergeCell ref="E29:H29"/>
    <mergeCell ref="E30:H30"/>
    <mergeCell ref="E31:H31"/>
    <mergeCell ref="B32:F32"/>
    <mergeCell ref="B35:F35"/>
    <mergeCell ref="A1:H1"/>
    <mergeCell ref="E3:H3"/>
    <mergeCell ref="A20:E20"/>
    <mergeCell ref="E22:H22"/>
    <mergeCell ref="E23:H23"/>
    <mergeCell ref="E24:H24"/>
  </mergeCells>
  <printOptions/>
  <pageMargins left="0.1" right="0.1" top="0.1" bottom="0.1" header="0.1" footer="0.1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115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124</v>
      </c>
      <c r="I5" s="10"/>
    </row>
    <row r="6" spans="1:9" ht="23.25">
      <c r="A6" s="1" t="s">
        <v>125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/>
      <c r="H7" s="13" t="s">
        <v>7</v>
      </c>
    </row>
    <row r="8" spans="1:8" ht="21" customHeight="1">
      <c r="A8" s="17">
        <v>1</v>
      </c>
      <c r="B8" s="3" t="s">
        <v>116</v>
      </c>
      <c r="C8" s="17" t="s">
        <v>48</v>
      </c>
      <c r="D8" s="17">
        <v>1</v>
      </c>
      <c r="E8" s="20">
        <v>13790</v>
      </c>
      <c r="F8" s="22">
        <f>E8</f>
        <v>13790</v>
      </c>
      <c r="G8" s="3"/>
      <c r="H8" s="3"/>
    </row>
    <row r="9" spans="1:8" ht="21" customHeight="1">
      <c r="A9" s="18"/>
      <c r="B9" s="19" t="s">
        <v>118</v>
      </c>
      <c r="C9" s="18"/>
      <c r="D9" s="18"/>
      <c r="E9" s="27"/>
      <c r="F9" s="18"/>
      <c r="G9" s="4"/>
      <c r="H9" s="4"/>
    </row>
    <row r="10" spans="1:8" ht="21" customHeight="1">
      <c r="A10" s="18"/>
      <c r="B10" s="19" t="s">
        <v>117</v>
      </c>
      <c r="C10" s="18"/>
      <c r="D10" s="18"/>
      <c r="E10" s="18"/>
      <c r="F10" s="29"/>
      <c r="G10" s="4"/>
      <c r="H10" s="4"/>
    </row>
    <row r="11" spans="1:8" ht="21" customHeight="1">
      <c r="A11" s="18"/>
      <c r="B11" s="19" t="s">
        <v>70</v>
      </c>
      <c r="C11" s="18"/>
      <c r="D11" s="18"/>
      <c r="E11" s="18"/>
      <c r="F11" s="18"/>
      <c r="G11" s="4"/>
      <c r="H11" s="4"/>
    </row>
    <row r="12" spans="1:8" ht="21" customHeight="1">
      <c r="A12" s="18"/>
      <c r="B12" s="1" t="s">
        <v>119</v>
      </c>
      <c r="C12" s="18"/>
      <c r="D12" s="18"/>
      <c r="E12" s="18"/>
      <c r="F12" s="18"/>
      <c r="G12" s="4"/>
      <c r="H12" s="4"/>
    </row>
    <row r="13" spans="1:8" ht="21" customHeight="1">
      <c r="A13" s="18"/>
      <c r="B13" s="19" t="s">
        <v>120</v>
      </c>
      <c r="C13" s="18"/>
      <c r="D13" s="18"/>
      <c r="E13" s="21"/>
      <c r="F13" s="28"/>
      <c r="G13" s="4"/>
      <c r="H13" s="4"/>
    </row>
    <row r="14" spans="1:8" ht="21" customHeight="1">
      <c r="A14" s="18">
        <v>2</v>
      </c>
      <c r="B14" s="19" t="s">
        <v>121</v>
      </c>
      <c r="C14" s="18" t="s">
        <v>48</v>
      </c>
      <c r="D14" s="18">
        <v>1</v>
      </c>
      <c r="E14" s="21">
        <v>4950</v>
      </c>
      <c r="F14" s="28">
        <f>D14*E14</f>
        <v>4950</v>
      </c>
      <c r="G14" s="4"/>
      <c r="H14" s="4"/>
    </row>
    <row r="15" spans="1:8" ht="21" customHeight="1">
      <c r="A15" s="18">
        <v>3</v>
      </c>
      <c r="B15" s="19" t="s">
        <v>122</v>
      </c>
      <c r="C15" s="18" t="s">
        <v>123</v>
      </c>
      <c r="D15" s="18">
        <v>3</v>
      </c>
      <c r="E15" s="21">
        <v>799</v>
      </c>
      <c r="F15" s="28">
        <f>D15*E15</f>
        <v>2397</v>
      </c>
      <c r="G15" s="4"/>
      <c r="H15" s="4"/>
    </row>
    <row r="16" spans="1:8" ht="21" customHeight="1">
      <c r="A16" s="18"/>
      <c r="B16" s="19"/>
      <c r="C16" s="18"/>
      <c r="D16" s="18"/>
      <c r="E16" s="21"/>
      <c r="F16" s="30"/>
      <c r="G16" s="4"/>
      <c r="H16" s="4"/>
    </row>
    <row r="17" spans="1:8" ht="21" customHeight="1">
      <c r="A17" s="18"/>
      <c r="B17" s="19"/>
      <c r="C17" s="4"/>
      <c r="D17" s="4"/>
      <c r="E17" s="4"/>
      <c r="F17" s="4"/>
      <c r="G17" s="4"/>
      <c r="H17" s="4"/>
    </row>
    <row r="18" spans="1:8" ht="21" customHeight="1">
      <c r="A18" s="18"/>
      <c r="B18" s="19"/>
      <c r="C18" s="4"/>
      <c r="D18" s="4"/>
      <c r="E18" s="4"/>
      <c r="F18" s="4"/>
      <c r="G18" s="4"/>
      <c r="H18" s="4"/>
    </row>
    <row r="19" spans="1:8" ht="21" customHeight="1">
      <c r="A19" s="18"/>
      <c r="B19" s="19"/>
      <c r="C19" s="4"/>
      <c r="D19" s="4"/>
      <c r="E19" s="4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F8+F14+F15</f>
        <v>21137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968503937007874" right="0.15748031496062992" top="0.2755905511811024" bottom="0.15748031496062992" header="0.2755905511811024" footer="0.1574803149606299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9.57421875" style="1" customWidth="1"/>
    <col min="3" max="3" width="8.421875" style="1" customWidth="1"/>
    <col min="4" max="4" width="9.7109375" style="1" customWidth="1"/>
    <col min="5" max="5" width="11.28125" style="1" customWidth="1"/>
    <col min="6" max="6" width="11.00390625" style="1" customWidth="1"/>
    <col min="7" max="7" width="3.00390625" style="1" customWidth="1"/>
    <col min="8" max="8" width="16.00390625" style="1" customWidth="1"/>
    <col min="9" max="16384" width="9.140625" style="1" customWidth="1"/>
  </cols>
  <sheetData>
    <row r="1" spans="1:8" ht="26.2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1.25" customHeight="1">
      <c r="A2" s="11"/>
      <c r="B2" s="11"/>
      <c r="C2" s="11"/>
      <c r="D2" s="11"/>
      <c r="E2" s="11"/>
      <c r="F2" s="11"/>
      <c r="G2" s="11"/>
      <c r="H2" s="11"/>
    </row>
    <row r="3" spans="1:9" ht="23.25">
      <c r="A3" s="9"/>
      <c r="B3" s="9"/>
      <c r="C3" s="9"/>
      <c r="D3" s="9"/>
      <c r="E3" s="132" t="s">
        <v>134</v>
      </c>
      <c r="F3" s="132"/>
      <c r="G3" s="132"/>
      <c r="H3" s="132"/>
      <c r="I3" s="10"/>
    </row>
    <row r="4" spans="1:9" ht="23.25">
      <c r="A4" s="1" t="s">
        <v>26</v>
      </c>
      <c r="I4" s="10"/>
    </row>
    <row r="5" spans="1:9" ht="23.25">
      <c r="A5" s="1" t="s">
        <v>135</v>
      </c>
      <c r="I5" s="10"/>
    </row>
    <row r="6" spans="1:9" ht="23.25">
      <c r="A6" s="1" t="s">
        <v>136</v>
      </c>
      <c r="I6" s="10"/>
    </row>
    <row r="7" spans="1:8" ht="21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/>
      <c r="H7" s="13" t="s">
        <v>7</v>
      </c>
    </row>
    <row r="8" spans="1:8" ht="21" customHeight="1">
      <c r="A8" s="51">
        <v>1</v>
      </c>
      <c r="B8" s="3" t="s">
        <v>126</v>
      </c>
      <c r="C8" s="17" t="s">
        <v>49</v>
      </c>
      <c r="D8" s="17">
        <v>1</v>
      </c>
      <c r="E8" s="46">
        <v>1850</v>
      </c>
      <c r="F8" s="22">
        <f aca="true" t="shared" si="0" ref="F8:F13">D8*E8</f>
        <v>1850</v>
      </c>
      <c r="G8" s="3"/>
      <c r="H8" s="3"/>
    </row>
    <row r="9" spans="1:8" ht="21" customHeight="1">
      <c r="A9" s="52">
        <v>2</v>
      </c>
      <c r="B9" s="19" t="s">
        <v>128</v>
      </c>
      <c r="C9" s="18" t="s">
        <v>49</v>
      </c>
      <c r="D9" s="18">
        <v>1</v>
      </c>
      <c r="E9" s="26">
        <v>2450</v>
      </c>
      <c r="F9" s="28">
        <f t="shared" si="0"/>
        <v>2450</v>
      </c>
      <c r="G9" s="4"/>
      <c r="H9" s="4"/>
    </row>
    <row r="10" spans="1:8" ht="21" customHeight="1">
      <c r="A10" s="52">
        <v>3</v>
      </c>
      <c r="B10" s="19" t="s">
        <v>127</v>
      </c>
      <c r="C10" s="18" t="s">
        <v>97</v>
      </c>
      <c r="D10" s="18">
        <v>5</v>
      </c>
      <c r="E10" s="49">
        <v>150</v>
      </c>
      <c r="F10" s="28">
        <f t="shared" si="0"/>
        <v>750</v>
      </c>
      <c r="G10" s="4"/>
      <c r="H10" s="4"/>
    </row>
    <row r="11" spans="1:8" ht="21" customHeight="1">
      <c r="A11" s="52">
        <v>4</v>
      </c>
      <c r="B11" s="19" t="s">
        <v>129</v>
      </c>
      <c r="C11" s="18" t="s">
        <v>132</v>
      </c>
      <c r="D11" s="18">
        <v>1</v>
      </c>
      <c r="E11" s="49">
        <v>2650</v>
      </c>
      <c r="F11" s="28">
        <f t="shared" si="0"/>
        <v>2650</v>
      </c>
      <c r="G11" s="4"/>
      <c r="H11" s="4"/>
    </row>
    <row r="12" spans="1:8" ht="21" customHeight="1">
      <c r="A12" s="52">
        <v>5</v>
      </c>
      <c r="B12" s="1" t="s">
        <v>130</v>
      </c>
      <c r="C12" s="18" t="s">
        <v>49</v>
      </c>
      <c r="D12" s="18">
        <v>1</v>
      </c>
      <c r="E12" s="49">
        <v>2190</v>
      </c>
      <c r="F12" s="28">
        <f t="shared" si="0"/>
        <v>2190</v>
      </c>
      <c r="G12" s="4"/>
      <c r="H12" s="4"/>
    </row>
    <row r="13" spans="1:8" ht="21" customHeight="1">
      <c r="A13" s="53">
        <v>6</v>
      </c>
      <c r="B13" s="19" t="s">
        <v>131</v>
      </c>
      <c r="C13" s="18" t="s">
        <v>133</v>
      </c>
      <c r="D13" s="18">
        <v>1</v>
      </c>
      <c r="E13" s="50">
        <v>750</v>
      </c>
      <c r="F13" s="28">
        <f t="shared" si="0"/>
        <v>750</v>
      </c>
      <c r="G13" s="4"/>
      <c r="H13" s="4"/>
    </row>
    <row r="14" spans="1:8" ht="21" customHeight="1">
      <c r="A14" s="18"/>
      <c r="B14" s="19"/>
      <c r="C14" s="18"/>
      <c r="D14" s="18"/>
      <c r="E14" s="48"/>
      <c r="F14" s="28"/>
      <c r="G14" s="4"/>
      <c r="H14" s="4"/>
    </row>
    <row r="15" spans="1:8" ht="21" customHeight="1">
      <c r="A15" s="18"/>
      <c r="B15" s="19"/>
      <c r="C15" s="18"/>
      <c r="D15" s="18"/>
      <c r="E15" s="48"/>
      <c r="F15" s="28"/>
      <c r="G15" s="4"/>
      <c r="H15" s="4"/>
    </row>
    <row r="16" spans="1:8" ht="21" customHeight="1">
      <c r="A16" s="18"/>
      <c r="B16" s="19"/>
      <c r="C16" s="18"/>
      <c r="D16" s="18"/>
      <c r="E16" s="48"/>
      <c r="F16" s="30"/>
      <c r="G16" s="4"/>
      <c r="H16" s="4"/>
    </row>
    <row r="17" spans="1:8" ht="21" customHeight="1">
      <c r="A17" s="18"/>
      <c r="B17" s="19"/>
      <c r="C17" s="4"/>
      <c r="D17" s="4"/>
      <c r="E17" s="47"/>
      <c r="F17" s="4"/>
      <c r="G17" s="4"/>
      <c r="H17" s="4"/>
    </row>
    <row r="18" spans="1:8" ht="21" customHeight="1">
      <c r="A18" s="18"/>
      <c r="B18" s="19"/>
      <c r="C18" s="4"/>
      <c r="D18" s="4"/>
      <c r="E18" s="47"/>
      <c r="F18" s="4"/>
      <c r="G18" s="4"/>
      <c r="H18" s="4"/>
    </row>
    <row r="19" spans="1:8" ht="21" customHeight="1">
      <c r="A19" s="18"/>
      <c r="B19" s="19"/>
      <c r="C19" s="4"/>
      <c r="D19" s="4"/>
      <c r="E19" s="47"/>
      <c r="F19" s="7"/>
      <c r="G19" s="7"/>
      <c r="H19" s="4"/>
    </row>
    <row r="20" spans="1:8" ht="21" customHeight="1" thickBot="1">
      <c r="A20" s="129" t="s">
        <v>14</v>
      </c>
      <c r="B20" s="130"/>
      <c r="C20" s="130"/>
      <c r="D20" s="130"/>
      <c r="E20" s="131"/>
      <c r="F20" s="23">
        <f>SUM(F8:F13)</f>
        <v>10640</v>
      </c>
      <c r="G20" s="8"/>
      <c r="H20" s="5"/>
    </row>
    <row r="21" spans="1:8" ht="15" customHeight="1" thickTop="1">
      <c r="A21" s="6"/>
      <c r="B21" s="6"/>
      <c r="C21" s="6"/>
      <c r="D21" s="6"/>
      <c r="E21" s="6"/>
      <c r="F21" s="6"/>
      <c r="G21" s="6"/>
      <c r="H21" s="6"/>
    </row>
    <row r="22" spans="1:5" ht="23.25">
      <c r="A22" s="12" t="s">
        <v>8</v>
      </c>
      <c r="E22" s="1" t="s">
        <v>63</v>
      </c>
    </row>
    <row r="23" spans="1:5" ht="23.25">
      <c r="A23" s="1" t="s">
        <v>60</v>
      </c>
      <c r="E23" s="1" t="s">
        <v>83</v>
      </c>
    </row>
    <row r="24" spans="1:5" ht="23.25">
      <c r="A24" s="1" t="s">
        <v>61</v>
      </c>
      <c r="E24" s="1" t="s">
        <v>84</v>
      </c>
    </row>
    <row r="25" ht="23.25">
      <c r="A25" s="1" t="s">
        <v>62</v>
      </c>
    </row>
    <row r="26" spans="1:2" ht="23.25">
      <c r="A26" s="2" t="s">
        <v>15</v>
      </c>
      <c r="B26" s="2"/>
    </row>
    <row r="27" spans="1:5" ht="30.75" customHeight="1">
      <c r="A27" s="1" t="s">
        <v>17</v>
      </c>
      <c r="E27" s="1" t="s">
        <v>12</v>
      </c>
    </row>
    <row r="28" ht="21.75" customHeight="1">
      <c r="E28" s="1" t="s">
        <v>13</v>
      </c>
    </row>
    <row r="29" spans="1:5" ht="23.25">
      <c r="A29" s="1" t="s">
        <v>16</v>
      </c>
      <c r="E29" s="1" t="s">
        <v>33</v>
      </c>
    </row>
    <row r="30" spans="1:5" ht="23.25">
      <c r="A30" s="1" t="s">
        <v>82</v>
      </c>
      <c r="E30" s="1" t="s">
        <v>34</v>
      </c>
    </row>
    <row r="31" spans="1:6" ht="23.25">
      <c r="A31" s="1" t="s">
        <v>24</v>
      </c>
      <c r="E31" s="1" t="s">
        <v>22</v>
      </c>
      <c r="F31" s="1" t="s">
        <v>35</v>
      </c>
    </row>
    <row r="32" ht="26.25">
      <c r="C32" s="1" t="s">
        <v>19</v>
      </c>
    </row>
    <row r="34" ht="18" customHeight="1"/>
    <row r="35" ht="23.25">
      <c r="B35" s="1" t="s">
        <v>81</v>
      </c>
    </row>
    <row r="36" spans="1:5" ht="23.25">
      <c r="A36" s="1" t="s">
        <v>29</v>
      </c>
      <c r="B36" s="132" t="s">
        <v>79</v>
      </c>
      <c r="C36" s="132"/>
      <c r="D36" s="132"/>
      <c r="E36" s="132"/>
    </row>
    <row r="37" spans="2:5" ht="25.5" customHeight="1">
      <c r="B37" s="132" t="s">
        <v>80</v>
      </c>
      <c r="C37" s="132"/>
      <c r="D37" s="132"/>
      <c r="E37" s="132"/>
    </row>
    <row r="38" spans="1:6" ht="21.75" customHeight="1">
      <c r="A38" s="16" t="s">
        <v>18</v>
      </c>
      <c r="B38" s="10"/>
      <c r="C38" s="10"/>
      <c r="D38" s="10"/>
      <c r="E38" s="10"/>
      <c r="F38" s="10"/>
    </row>
    <row r="39" spans="1:6" ht="18.75" customHeight="1">
      <c r="A39" s="10" t="s">
        <v>30</v>
      </c>
      <c r="B39" s="10"/>
      <c r="C39" s="10"/>
      <c r="D39" s="10"/>
      <c r="E39" s="10"/>
      <c r="F39" s="10"/>
    </row>
    <row r="40" spans="1:6" ht="18.75" customHeight="1">
      <c r="A40" s="10" t="s">
        <v>31</v>
      </c>
      <c r="B40" s="10"/>
      <c r="C40" s="10"/>
      <c r="D40" s="10"/>
      <c r="E40" s="10"/>
      <c r="F40" s="10"/>
    </row>
  </sheetData>
  <sheetProtection/>
  <mergeCells count="5">
    <mergeCell ref="A1:H1"/>
    <mergeCell ref="E3:H3"/>
    <mergeCell ref="A20:E20"/>
    <mergeCell ref="B36:E36"/>
    <mergeCell ref="B37:E37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watcharin na nakhon</cp:lastModifiedBy>
  <cp:lastPrinted>2017-05-24T04:34:09Z</cp:lastPrinted>
  <dcterms:created xsi:type="dcterms:W3CDTF">2011-02-17T03:24:19Z</dcterms:created>
  <dcterms:modified xsi:type="dcterms:W3CDTF">2017-05-24T04:35:18Z</dcterms:modified>
  <cp:category/>
  <cp:version/>
  <cp:contentType/>
  <cp:contentStatus/>
</cp:coreProperties>
</file>